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护理" sheetId="3" r:id="rId1"/>
    <sheet name="除护理外岗位" sheetId="2" r:id="rId2"/>
  </sheets>
  <definedNames>
    <definedName name="_xlnm._FilterDatabase" localSheetId="0" hidden="1">护理!$A$1:$N$143</definedName>
    <definedName name="_xlnm._FilterDatabase" localSheetId="1" hidden="1">除护理外岗位!$A$1:$L$2</definedName>
    <definedName name="_xlnm.Print_Titles" localSheetId="1">除护理外岗位!$1:$2</definedName>
    <definedName name="_xlnm.Print_Titles" localSheetId="0">护理!$1:$3</definedName>
  </definedNames>
  <calcPr calcId="144525"/>
</workbook>
</file>

<file path=xl/sharedStrings.xml><?xml version="1.0" encoding="utf-8"?>
<sst xmlns="http://schemas.openxmlformats.org/spreadsheetml/2006/main" count="723" uniqueCount="480">
  <si>
    <t>运城市中心医院夏县分院夏县人民医院2022年公开招聘专业技术人员考试综合成绩一览表（护理）</t>
  </si>
  <si>
    <t>序号</t>
  </si>
  <si>
    <t>姓名</t>
  </si>
  <si>
    <t>岗位代码</t>
  </si>
  <si>
    <t>笔试准考证号</t>
  </si>
  <si>
    <t>笔试成绩</t>
  </si>
  <si>
    <t>计入综合成绩（占40%）</t>
  </si>
  <si>
    <t>面试序号</t>
  </si>
  <si>
    <t>面试成绩</t>
  </si>
  <si>
    <t>计入综合成绩（占20%）</t>
  </si>
  <si>
    <t>操作成绩</t>
  </si>
  <si>
    <t>综合成绩</t>
  </si>
  <si>
    <t>岗位    名次</t>
  </si>
  <si>
    <t>备注</t>
  </si>
  <si>
    <t>张彤</t>
  </si>
  <si>
    <t>20220100421</t>
  </si>
  <si>
    <t>护理（女）</t>
  </si>
  <si>
    <t>陈妮</t>
  </si>
  <si>
    <t>20220100410</t>
  </si>
  <si>
    <t>刘艳艳</t>
  </si>
  <si>
    <t>20220100406</t>
  </si>
  <si>
    <t>张丽娜</t>
  </si>
  <si>
    <t>20220100213</t>
  </si>
  <si>
    <t>杨伊洋</t>
  </si>
  <si>
    <t>20220100423</t>
  </si>
  <si>
    <t>王芳丽</t>
  </si>
  <si>
    <t>20220100729</t>
  </si>
  <si>
    <t>王艺颖</t>
  </si>
  <si>
    <t>20220100910</t>
  </si>
  <si>
    <t>张洁</t>
  </si>
  <si>
    <t>20220100303</t>
  </si>
  <si>
    <t>杨朝薇</t>
  </si>
  <si>
    <t>20220100606</t>
  </si>
  <si>
    <t>郭秀琴</t>
  </si>
  <si>
    <t>20220100604</t>
  </si>
  <si>
    <t>荆卉菲</t>
  </si>
  <si>
    <t>20220100229</t>
  </si>
  <si>
    <t>杨媚</t>
  </si>
  <si>
    <t>20220100613</t>
  </si>
  <si>
    <t>安娜娜</t>
  </si>
  <si>
    <t>20220100526</t>
  </si>
  <si>
    <t>李嘉敏</t>
  </si>
  <si>
    <t>20220100506</t>
  </si>
  <si>
    <t>冯英英</t>
  </si>
  <si>
    <t>20220100504</t>
  </si>
  <si>
    <t>郭婧</t>
  </si>
  <si>
    <t>20220100429</t>
  </si>
  <si>
    <t>薛会</t>
  </si>
  <si>
    <t>20220100830</t>
  </si>
  <si>
    <t>李铭洁</t>
  </si>
  <si>
    <t>20220100323</t>
  </si>
  <si>
    <t>胡瑞怡</t>
  </si>
  <si>
    <t>20220100315</t>
  </si>
  <si>
    <t>潘鑫楠</t>
  </si>
  <si>
    <t>20220100222</t>
  </si>
  <si>
    <t>方欢</t>
  </si>
  <si>
    <t>20220100105</t>
  </si>
  <si>
    <t>王晓玉</t>
  </si>
  <si>
    <t>20220100210</t>
  </si>
  <si>
    <t>陈凯鑫</t>
  </si>
  <si>
    <t>20220100510</t>
  </si>
  <si>
    <t>刘亚琪</t>
  </si>
  <si>
    <t>20220100508</t>
  </si>
  <si>
    <t>杨扬</t>
  </si>
  <si>
    <t>20220100507</t>
  </si>
  <si>
    <t>薛姣</t>
  </si>
  <si>
    <t>20220100218</t>
  </si>
  <si>
    <t>赵志荣</t>
  </si>
  <si>
    <t>20220100215</t>
  </si>
  <si>
    <t>宋凌元</t>
  </si>
  <si>
    <t>20220100716</t>
  </si>
  <si>
    <t>乔丹滢</t>
  </si>
  <si>
    <t>20220100101</t>
  </si>
  <si>
    <t>解巾影</t>
  </si>
  <si>
    <t>20220100118</t>
  </si>
  <si>
    <t>张欣悦</t>
  </si>
  <si>
    <t>20220100717</t>
  </si>
  <si>
    <t>王卓</t>
  </si>
  <si>
    <t>20220100624</t>
  </si>
  <si>
    <t>冯文思</t>
  </si>
  <si>
    <t>20220100228</t>
  </si>
  <si>
    <t>田孟汾</t>
  </si>
  <si>
    <t>20220100124</t>
  </si>
  <si>
    <t>杨亚男</t>
  </si>
  <si>
    <t>20220100221</t>
  </si>
  <si>
    <t>张娟</t>
  </si>
  <si>
    <t>20220100318</t>
  </si>
  <si>
    <t>兰朵朵</t>
  </si>
  <si>
    <t>20220100513</t>
  </si>
  <si>
    <t>辛晶</t>
  </si>
  <si>
    <t>20220100525</t>
  </si>
  <si>
    <t>周夏媛</t>
  </si>
  <si>
    <t>20220100116</t>
  </si>
  <si>
    <t>王丽媛</t>
  </si>
  <si>
    <t>20220100404</t>
  </si>
  <si>
    <t>解聪聪</t>
  </si>
  <si>
    <t>20220100103</t>
  </si>
  <si>
    <t>刘琦妍</t>
  </si>
  <si>
    <t>20220100320</t>
  </si>
  <si>
    <t>刘淑淑</t>
  </si>
  <si>
    <t>20220100203</t>
  </si>
  <si>
    <t>郭怡</t>
  </si>
  <si>
    <t>20220100108</t>
  </si>
  <si>
    <t>董晓琦</t>
  </si>
  <si>
    <t>20220100719</t>
  </si>
  <si>
    <t>柴瑾</t>
  </si>
  <si>
    <t>20220100804</t>
  </si>
  <si>
    <t>晋苗苗</t>
  </si>
  <si>
    <t>20220100129</t>
  </si>
  <si>
    <t>刘菲颖</t>
  </si>
  <si>
    <t>20220100415</t>
  </si>
  <si>
    <t>杨聪聪</t>
  </si>
  <si>
    <t>20220100414</t>
  </si>
  <si>
    <t>毛瑞瑾</t>
  </si>
  <si>
    <t>20220100311</t>
  </si>
  <si>
    <t>周建建</t>
  </si>
  <si>
    <t>20220100204</t>
  </si>
  <si>
    <t>李绍影</t>
  </si>
  <si>
    <t>20220100310</t>
  </si>
  <si>
    <t>刘洋柳</t>
  </si>
  <si>
    <t>20220100703</t>
  </si>
  <si>
    <t>薛羽希</t>
  </si>
  <si>
    <t>20220100628</t>
  </si>
  <si>
    <t>张晴</t>
  </si>
  <si>
    <t>20220100612</t>
  </si>
  <si>
    <t>高奋</t>
  </si>
  <si>
    <t>20220100106</t>
  </si>
  <si>
    <t>刘春景</t>
  </si>
  <si>
    <t>20220100407</t>
  </si>
  <si>
    <t>梁若楠</t>
  </si>
  <si>
    <t>20220100216</t>
  </si>
  <si>
    <t>韩梦婷</t>
  </si>
  <si>
    <t>20220100304</t>
  </si>
  <si>
    <t>黄鑫跃</t>
  </si>
  <si>
    <t>20220100217</t>
  </si>
  <si>
    <t>焦钱</t>
  </si>
  <si>
    <t>20220100816</t>
  </si>
  <si>
    <t>陈小梅</t>
  </si>
  <si>
    <t>20220100208</t>
  </si>
  <si>
    <t>赵菀</t>
  </si>
  <si>
    <t>20220100104</t>
  </si>
  <si>
    <t>孟白鸽</t>
  </si>
  <si>
    <t>20220100720</t>
  </si>
  <si>
    <t>薛月平</t>
  </si>
  <si>
    <t>20220100723</t>
  </si>
  <si>
    <t>张旭诺</t>
  </si>
  <si>
    <t>20220100402</t>
  </si>
  <si>
    <t>王淑一</t>
  </si>
  <si>
    <t>20220100322</t>
  </si>
  <si>
    <t>孙一嘉</t>
  </si>
  <si>
    <t>20220100123</t>
  </si>
  <si>
    <t>解士娇</t>
  </si>
  <si>
    <t>20220100701</t>
  </si>
  <si>
    <t>朱世佳</t>
  </si>
  <si>
    <t>20220100426</t>
  </si>
  <si>
    <t>王新雨</t>
  </si>
  <si>
    <t>20220100211</t>
  </si>
  <si>
    <t>姚思园</t>
  </si>
  <si>
    <t>20220100125</t>
  </si>
  <si>
    <t>郭玉莹</t>
  </si>
  <si>
    <t>20220100302</t>
  </si>
  <si>
    <t>郭瑶</t>
  </si>
  <si>
    <t>20220100518</t>
  </si>
  <si>
    <t>王怡滢</t>
  </si>
  <si>
    <t>20220100102</t>
  </si>
  <si>
    <t>王晨琪</t>
  </si>
  <si>
    <t>20220100427</t>
  </si>
  <si>
    <t>杨江茹</t>
  </si>
  <si>
    <t>20220100321</t>
  </si>
  <si>
    <t>尹津</t>
  </si>
  <si>
    <t>20220100201</t>
  </si>
  <si>
    <t>李淼</t>
  </si>
  <si>
    <t>20220100626</t>
  </si>
  <si>
    <t>赵贺琳</t>
  </si>
  <si>
    <t>20220100705</t>
  </si>
  <si>
    <t>程亚倩</t>
  </si>
  <si>
    <t>20220100409</t>
  </si>
  <si>
    <t>谷凯丽</t>
  </si>
  <si>
    <t>20220100629</t>
  </si>
  <si>
    <t>张水苗</t>
  </si>
  <si>
    <t>20220100424</t>
  </si>
  <si>
    <t>王惠琳</t>
  </si>
  <si>
    <t>20220100902</t>
  </si>
  <si>
    <t>颜钊娣</t>
  </si>
  <si>
    <t>20220100914</t>
  </si>
  <si>
    <t>李晓丹</t>
  </si>
  <si>
    <t>20220100313</t>
  </si>
  <si>
    <t>胡田田</t>
  </si>
  <si>
    <t>20220100230</t>
  </si>
  <si>
    <t>刘红娜</t>
  </si>
  <si>
    <t>20220100326</t>
  </si>
  <si>
    <t>杨怡蓉</t>
  </si>
  <si>
    <t>20220100202</t>
  </si>
  <si>
    <t>廉敏艺</t>
  </si>
  <si>
    <t>20220100412</t>
  </si>
  <si>
    <t>张鑫</t>
  </si>
  <si>
    <t>20220100912</t>
  </si>
  <si>
    <t>刘晓丽</t>
  </si>
  <si>
    <t>20220100219</t>
  </si>
  <si>
    <t>郑伟芳</t>
  </si>
  <si>
    <t>20220100502</t>
  </si>
  <si>
    <t>樊蓉</t>
  </si>
  <si>
    <t>20220100126</t>
  </si>
  <si>
    <t>焦婷</t>
  </si>
  <si>
    <t>20220100702</t>
  </si>
  <si>
    <t>李一萌</t>
  </si>
  <si>
    <t>20220100501</t>
  </si>
  <si>
    <t>张琦</t>
  </si>
  <si>
    <t>20220100312</t>
  </si>
  <si>
    <t>赵江霞</t>
  </si>
  <si>
    <t>20220100130</t>
  </si>
  <si>
    <t>贾小燕</t>
  </si>
  <si>
    <t>20220100715</t>
  </si>
  <si>
    <t>秦丽荣</t>
  </si>
  <si>
    <t>20220100316</t>
  </si>
  <si>
    <t>李妍燕</t>
  </si>
  <si>
    <t>20220100627</t>
  </si>
  <si>
    <t>唐冰洁</t>
  </si>
  <si>
    <t>20220100601</t>
  </si>
  <si>
    <t>段静亚</t>
  </si>
  <si>
    <t>20220100812</t>
  </si>
  <si>
    <t>韩必姣</t>
  </si>
  <si>
    <t>20220100214</t>
  </si>
  <si>
    <t>吴正梅</t>
  </si>
  <si>
    <t>20220100119</t>
  </si>
  <si>
    <t>樊欣茹</t>
  </si>
  <si>
    <t>20220100212</t>
  </si>
  <si>
    <t>张扭瑛</t>
  </si>
  <si>
    <t>20220100120</t>
  </si>
  <si>
    <t>郑芬芳</t>
  </si>
  <si>
    <t>20220100205</t>
  </si>
  <si>
    <t>李倩</t>
  </si>
  <si>
    <t>20220100109</t>
  </si>
  <si>
    <t>卫莹莹</t>
  </si>
  <si>
    <t>20220100128</t>
  </si>
  <si>
    <t>李娟</t>
  </si>
  <si>
    <t>20220100622</t>
  </si>
  <si>
    <t>郝凯丽</t>
  </si>
  <si>
    <t>20220100718</t>
  </si>
  <si>
    <t>陈瑞</t>
  </si>
  <si>
    <t>20220100711</t>
  </si>
  <si>
    <t>梁徽缘</t>
  </si>
  <si>
    <t>20220100325</t>
  </si>
  <si>
    <t>赵添晖</t>
  </si>
  <si>
    <t>20220100413</t>
  </si>
  <si>
    <t>陈怡璇</t>
  </si>
  <si>
    <t>20220100602</t>
  </si>
  <si>
    <t>李瑞</t>
  </si>
  <si>
    <t>20220100301</t>
  </si>
  <si>
    <t>魏芹</t>
  </si>
  <si>
    <t>20220100224</t>
  </si>
  <si>
    <t>柳慧芝</t>
  </si>
  <si>
    <t>20220100704</t>
  </si>
  <si>
    <t>张李宁</t>
  </si>
  <si>
    <t>20220100209</t>
  </si>
  <si>
    <t>翟心茹</t>
  </si>
  <si>
    <t>20220100828</t>
  </si>
  <si>
    <t>王伟</t>
  </si>
  <si>
    <t>20220100509</t>
  </si>
  <si>
    <t>吕静</t>
  </si>
  <si>
    <t>20220100527</t>
  </si>
  <si>
    <t>张心茹</t>
  </si>
  <si>
    <t>20220100418</t>
  </si>
  <si>
    <t>王彩霞</t>
  </si>
  <si>
    <t>20220100107</t>
  </si>
  <si>
    <t>郭小齐</t>
  </si>
  <si>
    <t>20220100614</t>
  </si>
  <si>
    <t>缺考</t>
  </si>
  <si>
    <t>娄雪</t>
  </si>
  <si>
    <t>20220100417</t>
  </si>
  <si>
    <t>王湛</t>
  </si>
  <si>
    <t>20220100401</t>
  </si>
  <si>
    <t>樊明慧</t>
  </si>
  <si>
    <t>20220100430</t>
  </si>
  <si>
    <t>肖晓</t>
  </si>
  <si>
    <t>20220100913</t>
  </si>
  <si>
    <t>薛素敏</t>
  </si>
  <si>
    <t>20220100904</t>
  </si>
  <si>
    <t>徐丹丹</t>
  </si>
  <si>
    <t>20220100818</t>
  </si>
  <si>
    <t>张淼丽</t>
  </si>
  <si>
    <t>20220100714</t>
  </si>
  <si>
    <t>侯明君</t>
  </si>
  <si>
    <t>20220100924</t>
  </si>
  <si>
    <t>护理（男）</t>
  </si>
  <si>
    <t>张哲</t>
  </si>
  <si>
    <t>20220100915</t>
  </si>
  <si>
    <t>任佳浩</t>
  </si>
  <si>
    <t>20220100916</t>
  </si>
  <si>
    <t>牛雨浩</t>
  </si>
  <si>
    <t>20220100921</t>
  </si>
  <si>
    <t>卫永乐</t>
  </si>
  <si>
    <t>20220100923</t>
  </si>
  <si>
    <t>岳官友</t>
  </si>
  <si>
    <t>20220100920</t>
  </si>
  <si>
    <t>陈琪东</t>
  </si>
  <si>
    <t>20220100918</t>
  </si>
  <si>
    <t>张冰瑞</t>
  </si>
  <si>
    <t>20220100919</t>
  </si>
  <si>
    <t>运城市中心医院夏县分院夏县人民医院2022年公开招聘专业技术人员考试综合成绩一览表（除护理外岗位）</t>
  </si>
  <si>
    <t>计入综合成绩（占60%）</t>
  </si>
  <si>
    <t>赵越</t>
  </si>
  <si>
    <t>20220101303</t>
  </si>
  <si>
    <t>11</t>
  </si>
  <si>
    <t>79.6</t>
  </si>
  <si>
    <t>1</t>
  </si>
  <si>
    <t>心内科</t>
  </si>
  <si>
    <t>曹瑞鑫</t>
  </si>
  <si>
    <t>20220101219</t>
  </si>
  <si>
    <t>4</t>
  </si>
  <si>
    <t>77.8</t>
  </si>
  <si>
    <t>神经内科</t>
  </si>
  <si>
    <t>张勇勇</t>
  </si>
  <si>
    <t>20220101014</t>
  </si>
  <si>
    <t>全科</t>
  </si>
  <si>
    <t>郭子玉</t>
  </si>
  <si>
    <t>20220101217</t>
  </si>
  <si>
    <t>13</t>
  </si>
  <si>
    <t>74.6</t>
  </si>
  <si>
    <t>普通外科</t>
  </si>
  <si>
    <t>樊强</t>
  </si>
  <si>
    <t>20220101206</t>
  </si>
  <si>
    <t>2</t>
  </si>
  <si>
    <t>67.2</t>
  </si>
  <si>
    <t>骨科</t>
  </si>
  <si>
    <t>晋祺媛</t>
  </si>
  <si>
    <t>20220101021</t>
  </si>
  <si>
    <t>14</t>
  </si>
  <si>
    <t>75.4</t>
  </si>
  <si>
    <t>中医科</t>
  </si>
  <si>
    <t>程雷</t>
  </si>
  <si>
    <t>20220101226</t>
  </si>
  <si>
    <t>5</t>
  </si>
  <si>
    <t>75.6</t>
  </si>
  <si>
    <t>感染疾病科</t>
  </si>
  <si>
    <t>李晓娜</t>
  </si>
  <si>
    <t>20220101317</t>
  </si>
  <si>
    <t>12</t>
  </si>
  <si>
    <t>60.2</t>
  </si>
  <si>
    <t>郑娅楠</t>
  </si>
  <si>
    <t>20220101230</t>
  </si>
  <si>
    <t>6</t>
  </si>
  <si>
    <t>71.6</t>
  </si>
  <si>
    <t>急诊科</t>
  </si>
  <si>
    <t>陈龙</t>
  </si>
  <si>
    <t>20220101302</t>
  </si>
  <si>
    <t>7</t>
  </si>
  <si>
    <t>69.4</t>
  </si>
  <si>
    <t>秦莎</t>
  </si>
  <si>
    <t>20220101026</t>
  </si>
  <si>
    <t>10</t>
  </si>
  <si>
    <t>61.4</t>
  </si>
  <si>
    <t>3</t>
  </si>
  <si>
    <t>宋世洁</t>
  </si>
  <si>
    <t>20220101110</t>
  </si>
  <si>
    <t>8</t>
  </si>
  <si>
    <t>64.8</t>
  </si>
  <si>
    <t>邢振凡</t>
  </si>
  <si>
    <t>20220101103</t>
  </si>
  <si>
    <t>74.2</t>
  </si>
  <si>
    <t>口腔科</t>
  </si>
  <si>
    <t>张婷婷</t>
  </si>
  <si>
    <t>20220101104</t>
  </si>
  <si>
    <t>9</t>
  </si>
  <si>
    <t>65.6</t>
  </si>
  <si>
    <t>张玉倩</t>
  </si>
  <si>
    <t>20220101018</t>
  </si>
  <si>
    <t>67.8</t>
  </si>
  <si>
    <t>李思妤</t>
  </si>
  <si>
    <t>20220101108</t>
  </si>
  <si>
    <t>17</t>
  </si>
  <si>
    <t>62.8</t>
  </si>
  <si>
    <t>影像科（医师）</t>
  </si>
  <si>
    <t>李卓</t>
  </si>
  <si>
    <t>20220101003</t>
  </si>
  <si>
    <t>19</t>
  </si>
  <si>
    <t>84.4</t>
  </si>
  <si>
    <t>影像科（技师）</t>
  </si>
  <si>
    <t>相茜文</t>
  </si>
  <si>
    <t>20220101030</t>
  </si>
  <si>
    <t>21</t>
  </si>
  <si>
    <t>80.0</t>
  </si>
  <si>
    <t>王博</t>
  </si>
  <si>
    <t>20220101013</t>
  </si>
  <si>
    <t>22</t>
  </si>
  <si>
    <t>74.0</t>
  </si>
  <si>
    <t>张臻</t>
  </si>
  <si>
    <t>20220101115</t>
  </si>
  <si>
    <t>15</t>
  </si>
  <si>
    <t>71.2</t>
  </si>
  <si>
    <t>黄瑞祥</t>
  </si>
  <si>
    <t>20220101010</t>
  </si>
  <si>
    <t>23</t>
  </si>
  <si>
    <t>69.0</t>
  </si>
  <si>
    <t>吕王涛</t>
  </si>
  <si>
    <t>20220101322</t>
  </si>
  <si>
    <t>郑璐</t>
  </si>
  <si>
    <t>20220101225</t>
  </si>
  <si>
    <t>24</t>
  </si>
  <si>
    <t>62.6</t>
  </si>
  <si>
    <t>超声科（医师）</t>
  </si>
  <si>
    <t>刘田田</t>
  </si>
  <si>
    <t>20220101309</t>
  </si>
  <si>
    <t>20</t>
  </si>
  <si>
    <t>赵晨雨</t>
  </si>
  <si>
    <t>20220101223</t>
  </si>
  <si>
    <t>16</t>
  </si>
  <si>
    <t>61.0</t>
  </si>
  <si>
    <t>闫小宝</t>
  </si>
  <si>
    <t>20220101121</t>
  </si>
  <si>
    <t>王佳润</t>
  </si>
  <si>
    <t>20220101107</t>
  </si>
  <si>
    <t>18</t>
  </si>
  <si>
    <t>75.2</t>
  </si>
  <si>
    <t>超声科（技师）</t>
  </si>
  <si>
    <t>吴金婷</t>
  </si>
  <si>
    <t>20220101210</t>
  </si>
  <si>
    <t>张福川</t>
  </si>
  <si>
    <t>20220101028</t>
  </si>
  <si>
    <t>27</t>
  </si>
  <si>
    <t>80.6</t>
  </si>
  <si>
    <t>检验科</t>
  </si>
  <si>
    <t>赵婕</t>
  </si>
  <si>
    <t>20220101305</t>
  </si>
  <si>
    <t>26</t>
  </si>
  <si>
    <t>74.4</t>
  </si>
  <si>
    <t>刘甜</t>
  </si>
  <si>
    <t>20220101006</t>
  </si>
  <si>
    <t>28</t>
  </si>
  <si>
    <t>74.8</t>
  </si>
  <si>
    <t>李非璠</t>
  </si>
  <si>
    <t>20220101301</t>
  </si>
  <si>
    <t>29</t>
  </si>
  <si>
    <t>72.8</t>
  </si>
  <si>
    <t>权红丽</t>
  </si>
  <si>
    <t>20220101321</t>
  </si>
  <si>
    <t>25</t>
  </si>
  <si>
    <t>68.4</t>
  </si>
  <si>
    <t>张珮瑶</t>
  </si>
  <si>
    <t>20220101027</t>
  </si>
  <si>
    <t>兰虎锋</t>
  </si>
  <si>
    <t>20220101122</t>
  </si>
  <si>
    <t>30</t>
  </si>
  <si>
    <t>84.0</t>
  </si>
  <si>
    <t>药剂科</t>
  </si>
  <si>
    <t>冯浩</t>
  </si>
  <si>
    <t>20220101315</t>
  </si>
  <si>
    <t>33</t>
  </si>
  <si>
    <t>白盼慧</t>
  </si>
  <si>
    <t>20220101125</t>
  </si>
  <si>
    <t>32</t>
  </si>
  <si>
    <t>72.6</t>
  </si>
  <si>
    <t>张红芳</t>
  </si>
  <si>
    <t>20220101401</t>
  </si>
  <si>
    <t>34</t>
  </si>
  <si>
    <t>69.8</t>
  </si>
  <si>
    <t>朱瑞</t>
  </si>
  <si>
    <t>20220101123</t>
  </si>
  <si>
    <t>31</t>
  </si>
  <si>
    <t>65.8</t>
  </si>
  <si>
    <t>姚楠</t>
  </si>
  <si>
    <t>20220101112</t>
  </si>
  <si>
    <t>乔晓江</t>
  </si>
  <si>
    <t>20220101512</t>
  </si>
  <si>
    <t>36</t>
  </si>
  <si>
    <t>信息</t>
  </si>
  <si>
    <t>薛红臣</t>
  </si>
  <si>
    <t>20220101511</t>
  </si>
  <si>
    <t>38</t>
  </si>
  <si>
    <t>王勇</t>
  </si>
  <si>
    <t>20220101509</t>
  </si>
  <si>
    <t>39</t>
  </si>
  <si>
    <t>72.2</t>
  </si>
  <si>
    <t>樊夏阳</t>
  </si>
  <si>
    <t>20220101515</t>
  </si>
  <si>
    <t>35</t>
  </si>
  <si>
    <t>高青</t>
  </si>
  <si>
    <t>20220101522</t>
  </si>
  <si>
    <t>37</t>
  </si>
  <si>
    <t>68.0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</si>
</sst>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  <numFmt numFmtId="178" formatCode="0.00_);[Red]\(0.00\)"/>
    <numFmt numFmtId="179" formatCode="0.0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9" fontId="6" fillId="0" borderId="2" xfId="0" applyNumberFormat="1" applyFont="1" applyBorder="1">
      <alignment vertical="center"/>
    </xf>
    <xf numFmtId="179" fontId="0" fillId="0" borderId="2" xfId="0" applyNumberForma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3"/>
  <sheetViews>
    <sheetView workbookViewId="0">
      <pane ySplit="1" topLeftCell="A2" activePane="bottomLeft" state="frozen"/>
      <selection/>
      <selection pane="bottomLeft" activeCell="M143" sqref="M143"/>
    </sheetView>
  </sheetViews>
  <sheetFormatPr defaultColWidth="8.88333333333333" defaultRowHeight="13.5"/>
  <cols>
    <col min="1" max="1" width="5" customWidth="1"/>
    <col min="3" max="3" width="5" customWidth="1"/>
    <col min="4" max="4" width="13.25" customWidth="1"/>
    <col min="5" max="5" width="8.13333333333333" customWidth="1"/>
    <col min="6" max="6" width="11.8833333333333" customWidth="1"/>
    <col min="7" max="7" width="9.5" style="4" customWidth="1"/>
    <col min="8" max="8" width="11.8833333333333" style="3" customWidth="1"/>
    <col min="9" max="12" width="11.8833333333333" customWidth="1"/>
    <col min="13" max="13" width="5.88333333333333" style="4" customWidth="1"/>
    <col min="14" max="14" width="10.75" customWidth="1"/>
  </cols>
  <sheetData>
    <row r="1" s="1" customFormat="1" ht="40.5" customHeight="1" spans="1:14">
      <c r="A1" s="7" t="s">
        <v>0</v>
      </c>
      <c r="B1" s="7"/>
      <c r="C1" s="7"/>
      <c r="D1" s="7"/>
      <c r="E1" s="7"/>
      <c r="F1" s="7"/>
      <c r="G1" s="8"/>
      <c r="H1" s="8"/>
      <c r="I1" s="7"/>
      <c r="J1" s="7"/>
      <c r="K1" s="7"/>
      <c r="L1" s="7"/>
      <c r="M1" s="8"/>
      <c r="N1" s="7"/>
    </row>
    <row r="2" ht="24" customHeight="1" spans="1:14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12" t="s">
        <v>9</v>
      </c>
      <c r="J2" s="12" t="s">
        <v>10</v>
      </c>
      <c r="K2" s="12" t="s">
        <v>6</v>
      </c>
      <c r="L2" s="12" t="s">
        <v>11</v>
      </c>
      <c r="M2" s="13" t="s">
        <v>12</v>
      </c>
      <c r="N2" s="10" t="s">
        <v>13</v>
      </c>
    </row>
    <row r="3" ht="30" customHeight="1" spans="1:14">
      <c r="A3" s="14">
        <v>1</v>
      </c>
      <c r="B3" s="15" t="s">
        <v>14</v>
      </c>
      <c r="C3" s="15">
        <v>1</v>
      </c>
      <c r="D3" s="15" t="s">
        <v>15</v>
      </c>
      <c r="E3" s="16">
        <v>80.08</v>
      </c>
      <c r="F3" s="17">
        <f t="shared" ref="F3:F66" si="0">E3*0.4</f>
        <v>32.032</v>
      </c>
      <c r="G3" s="24">
        <v>87</v>
      </c>
      <c r="H3" s="25">
        <v>48.6</v>
      </c>
      <c r="I3" s="17">
        <f t="shared" ref="I3:I66" si="1">H3*0.2</f>
        <v>9.72</v>
      </c>
      <c r="J3" s="24">
        <v>93.67</v>
      </c>
      <c r="K3" s="17">
        <f t="shared" ref="K3:K66" si="2">J3*0.4</f>
        <v>37.468</v>
      </c>
      <c r="L3" s="17">
        <f t="shared" ref="L3:L66" si="3">F3+I3+K3</f>
        <v>79.22</v>
      </c>
      <c r="M3" s="24">
        <v>1</v>
      </c>
      <c r="N3" s="14" t="s">
        <v>16</v>
      </c>
    </row>
    <row r="4" ht="24" customHeight="1" spans="1:14">
      <c r="A4" s="14">
        <v>2</v>
      </c>
      <c r="B4" s="15" t="s">
        <v>17</v>
      </c>
      <c r="C4" s="15">
        <v>1</v>
      </c>
      <c r="D4" s="15" t="s">
        <v>18</v>
      </c>
      <c r="E4" s="16">
        <v>81.2</v>
      </c>
      <c r="F4" s="17">
        <f t="shared" si="0"/>
        <v>32.48</v>
      </c>
      <c r="G4" s="24">
        <v>98</v>
      </c>
      <c r="H4" s="25">
        <v>55</v>
      </c>
      <c r="I4" s="17">
        <f t="shared" si="1"/>
        <v>11</v>
      </c>
      <c r="J4" s="24">
        <v>82.33</v>
      </c>
      <c r="K4" s="17">
        <f t="shared" si="2"/>
        <v>32.932</v>
      </c>
      <c r="L4" s="17">
        <f t="shared" si="3"/>
        <v>76.412</v>
      </c>
      <c r="M4" s="24">
        <v>2</v>
      </c>
      <c r="N4" s="14" t="s">
        <v>16</v>
      </c>
    </row>
    <row r="5" ht="24" customHeight="1" spans="1:14">
      <c r="A5" s="14">
        <v>3</v>
      </c>
      <c r="B5" s="15" t="s">
        <v>19</v>
      </c>
      <c r="C5" s="15">
        <v>1</v>
      </c>
      <c r="D5" s="15" t="s">
        <v>20</v>
      </c>
      <c r="E5" s="16">
        <v>80.97</v>
      </c>
      <c r="F5" s="17">
        <f t="shared" si="0"/>
        <v>32.388</v>
      </c>
      <c r="G5" s="24">
        <v>50</v>
      </c>
      <c r="H5" s="25">
        <v>32.6</v>
      </c>
      <c r="I5" s="17">
        <f t="shared" si="1"/>
        <v>6.52</v>
      </c>
      <c r="J5" s="24">
        <v>87</v>
      </c>
      <c r="K5" s="17">
        <f t="shared" si="2"/>
        <v>34.8</v>
      </c>
      <c r="L5" s="17">
        <f t="shared" si="3"/>
        <v>73.708</v>
      </c>
      <c r="M5" s="24">
        <v>3</v>
      </c>
      <c r="N5" s="14" t="s">
        <v>16</v>
      </c>
    </row>
    <row r="6" ht="24" customHeight="1" spans="1:14">
      <c r="A6" s="14">
        <v>4</v>
      </c>
      <c r="B6" s="15" t="s">
        <v>21</v>
      </c>
      <c r="C6" s="15">
        <v>1</v>
      </c>
      <c r="D6" s="15" t="s">
        <v>22</v>
      </c>
      <c r="E6" s="16">
        <v>77.37</v>
      </c>
      <c r="F6" s="17">
        <f t="shared" si="0"/>
        <v>30.948</v>
      </c>
      <c r="G6" s="24">
        <v>23</v>
      </c>
      <c r="H6" s="25">
        <v>50</v>
      </c>
      <c r="I6" s="17">
        <f t="shared" si="1"/>
        <v>10</v>
      </c>
      <c r="J6" s="17">
        <v>79.83</v>
      </c>
      <c r="K6" s="17">
        <f t="shared" si="2"/>
        <v>31.932</v>
      </c>
      <c r="L6" s="17">
        <f t="shared" si="3"/>
        <v>72.88</v>
      </c>
      <c r="M6" s="24">
        <v>4</v>
      </c>
      <c r="N6" s="14" t="s">
        <v>16</v>
      </c>
    </row>
    <row r="7" ht="24" customHeight="1" spans="1:14">
      <c r="A7" s="14">
        <v>5</v>
      </c>
      <c r="B7" s="15" t="s">
        <v>23</v>
      </c>
      <c r="C7" s="15">
        <v>1</v>
      </c>
      <c r="D7" s="15" t="s">
        <v>24</v>
      </c>
      <c r="E7" s="16">
        <v>76.35</v>
      </c>
      <c r="F7" s="17">
        <f t="shared" si="0"/>
        <v>30.54</v>
      </c>
      <c r="G7" s="24">
        <v>72</v>
      </c>
      <c r="H7" s="25">
        <v>35</v>
      </c>
      <c r="I7" s="17">
        <f t="shared" si="1"/>
        <v>7</v>
      </c>
      <c r="J7" s="17">
        <v>88</v>
      </c>
      <c r="K7" s="17">
        <f t="shared" si="2"/>
        <v>35.2</v>
      </c>
      <c r="L7" s="17">
        <f t="shared" si="3"/>
        <v>72.74</v>
      </c>
      <c r="M7" s="24">
        <v>5</v>
      </c>
      <c r="N7" s="14" t="s">
        <v>16</v>
      </c>
    </row>
    <row r="8" ht="24" customHeight="1" spans="1:14">
      <c r="A8" s="14">
        <v>6</v>
      </c>
      <c r="B8" s="15" t="s">
        <v>25</v>
      </c>
      <c r="C8" s="15">
        <v>1</v>
      </c>
      <c r="D8" s="15" t="s">
        <v>26</v>
      </c>
      <c r="E8" s="16">
        <v>59.62</v>
      </c>
      <c r="F8" s="17">
        <f t="shared" si="0"/>
        <v>23.848</v>
      </c>
      <c r="G8" s="26">
        <v>37</v>
      </c>
      <c r="H8" s="27">
        <v>74</v>
      </c>
      <c r="I8" s="17">
        <f t="shared" si="1"/>
        <v>14.8</v>
      </c>
      <c r="J8" s="14">
        <v>84</v>
      </c>
      <c r="K8" s="17">
        <f t="shared" si="2"/>
        <v>33.6</v>
      </c>
      <c r="L8" s="17">
        <f t="shared" si="3"/>
        <v>72.248</v>
      </c>
      <c r="M8" s="26">
        <v>6</v>
      </c>
      <c r="N8" s="14" t="s">
        <v>16</v>
      </c>
    </row>
    <row r="9" ht="24" customHeight="1" spans="1:14">
      <c r="A9" s="14">
        <v>7</v>
      </c>
      <c r="B9" s="15" t="s">
        <v>27</v>
      </c>
      <c r="C9" s="15">
        <v>1</v>
      </c>
      <c r="D9" s="15" t="s">
        <v>28</v>
      </c>
      <c r="E9" s="16">
        <v>73.67</v>
      </c>
      <c r="F9" s="17">
        <f t="shared" si="0"/>
        <v>29.468</v>
      </c>
      <c r="G9" s="24">
        <v>114</v>
      </c>
      <c r="H9" s="25">
        <v>54</v>
      </c>
      <c r="I9" s="17">
        <f t="shared" si="1"/>
        <v>10.8</v>
      </c>
      <c r="J9" s="17">
        <v>77.67</v>
      </c>
      <c r="K9" s="17">
        <f t="shared" si="2"/>
        <v>31.068</v>
      </c>
      <c r="L9" s="17">
        <f t="shared" si="3"/>
        <v>71.336</v>
      </c>
      <c r="M9" s="24">
        <v>7</v>
      </c>
      <c r="N9" s="14" t="s">
        <v>16</v>
      </c>
    </row>
    <row r="10" ht="24" customHeight="1" spans="1:14">
      <c r="A10" s="14">
        <v>8</v>
      </c>
      <c r="B10" s="15" t="s">
        <v>29</v>
      </c>
      <c r="C10" s="15">
        <v>1</v>
      </c>
      <c r="D10" s="15" t="s">
        <v>30</v>
      </c>
      <c r="E10" s="16">
        <v>75.3</v>
      </c>
      <c r="F10" s="17">
        <f t="shared" si="0"/>
        <v>30.12</v>
      </c>
      <c r="G10" s="24">
        <v>70</v>
      </c>
      <c r="H10" s="25">
        <v>68</v>
      </c>
      <c r="I10" s="17">
        <f t="shared" si="1"/>
        <v>13.6</v>
      </c>
      <c r="J10" s="17">
        <v>69</v>
      </c>
      <c r="K10" s="17">
        <f t="shared" si="2"/>
        <v>27.6</v>
      </c>
      <c r="L10" s="17">
        <f t="shared" si="3"/>
        <v>71.32</v>
      </c>
      <c r="M10" s="24">
        <v>8</v>
      </c>
      <c r="N10" s="14" t="s">
        <v>16</v>
      </c>
    </row>
    <row r="11" ht="24" customHeight="1" spans="1:14">
      <c r="A11" s="14">
        <v>9</v>
      </c>
      <c r="B11" s="15" t="s">
        <v>31</v>
      </c>
      <c r="C11" s="15">
        <v>1</v>
      </c>
      <c r="D11" s="15" t="s">
        <v>32</v>
      </c>
      <c r="E11" s="16">
        <v>76.22</v>
      </c>
      <c r="F11" s="17">
        <f t="shared" si="0"/>
        <v>30.488</v>
      </c>
      <c r="G11" s="24">
        <v>21</v>
      </c>
      <c r="H11" s="25">
        <v>54</v>
      </c>
      <c r="I11" s="17">
        <f t="shared" si="1"/>
        <v>10.8</v>
      </c>
      <c r="J11" s="17">
        <v>70</v>
      </c>
      <c r="K11" s="17">
        <f t="shared" si="2"/>
        <v>28</v>
      </c>
      <c r="L11" s="17">
        <f t="shared" si="3"/>
        <v>69.288</v>
      </c>
      <c r="M11" s="24">
        <v>9</v>
      </c>
      <c r="N11" s="14" t="s">
        <v>16</v>
      </c>
    </row>
    <row r="12" ht="24" customHeight="1" spans="1:14">
      <c r="A12" s="14">
        <v>10</v>
      </c>
      <c r="B12" s="15" t="s">
        <v>33</v>
      </c>
      <c r="C12" s="15">
        <v>1</v>
      </c>
      <c r="D12" s="15" t="s">
        <v>34</v>
      </c>
      <c r="E12" s="16">
        <v>70.81</v>
      </c>
      <c r="F12" s="17">
        <f t="shared" si="0"/>
        <v>28.324</v>
      </c>
      <c r="G12" s="26">
        <v>86</v>
      </c>
      <c r="H12" s="27">
        <v>61</v>
      </c>
      <c r="I12" s="17">
        <f t="shared" si="1"/>
        <v>12.2</v>
      </c>
      <c r="J12" s="14">
        <v>71.33</v>
      </c>
      <c r="K12" s="17">
        <f t="shared" si="2"/>
        <v>28.532</v>
      </c>
      <c r="L12" s="17">
        <f t="shared" si="3"/>
        <v>69.056</v>
      </c>
      <c r="M12" s="24">
        <v>10</v>
      </c>
      <c r="N12" s="14" t="s">
        <v>16</v>
      </c>
    </row>
    <row r="13" ht="24" customHeight="1" spans="1:14">
      <c r="A13" s="14">
        <v>11</v>
      </c>
      <c r="B13" s="15" t="s">
        <v>35</v>
      </c>
      <c r="C13" s="15">
        <v>1</v>
      </c>
      <c r="D13" s="15" t="s">
        <v>36</v>
      </c>
      <c r="E13" s="16">
        <v>75.81</v>
      </c>
      <c r="F13" s="17">
        <f t="shared" si="0"/>
        <v>30.324</v>
      </c>
      <c r="G13" s="24">
        <v>84</v>
      </c>
      <c r="H13" s="25">
        <v>67</v>
      </c>
      <c r="I13" s="17">
        <f t="shared" si="1"/>
        <v>13.4</v>
      </c>
      <c r="J13" s="17">
        <v>63</v>
      </c>
      <c r="K13" s="17">
        <f t="shared" si="2"/>
        <v>25.2</v>
      </c>
      <c r="L13" s="17">
        <f t="shared" si="3"/>
        <v>68.924</v>
      </c>
      <c r="M13" s="24">
        <v>11</v>
      </c>
      <c r="N13" s="14" t="s">
        <v>16</v>
      </c>
    </row>
    <row r="14" ht="24" customHeight="1" spans="1:14">
      <c r="A14" s="14">
        <v>12</v>
      </c>
      <c r="B14" s="15" t="s">
        <v>37</v>
      </c>
      <c r="C14" s="15">
        <v>1</v>
      </c>
      <c r="D14" s="15" t="s">
        <v>38</v>
      </c>
      <c r="E14" s="16">
        <v>72.72</v>
      </c>
      <c r="F14" s="17">
        <f t="shared" si="0"/>
        <v>29.088</v>
      </c>
      <c r="G14" s="26">
        <v>19</v>
      </c>
      <c r="H14" s="27">
        <v>47</v>
      </c>
      <c r="I14" s="17">
        <f t="shared" si="1"/>
        <v>9.4</v>
      </c>
      <c r="J14" s="14">
        <v>74.33</v>
      </c>
      <c r="K14" s="17">
        <f t="shared" si="2"/>
        <v>29.732</v>
      </c>
      <c r="L14" s="17">
        <f t="shared" si="3"/>
        <v>68.22</v>
      </c>
      <c r="M14" s="26">
        <v>12</v>
      </c>
      <c r="N14" s="14" t="s">
        <v>16</v>
      </c>
    </row>
    <row r="15" ht="24" customHeight="1" spans="1:14">
      <c r="A15" s="14">
        <v>13</v>
      </c>
      <c r="B15" s="15" t="s">
        <v>39</v>
      </c>
      <c r="C15" s="15">
        <v>1</v>
      </c>
      <c r="D15" s="15" t="s">
        <v>40</v>
      </c>
      <c r="E15" s="16">
        <v>75.2</v>
      </c>
      <c r="F15" s="17">
        <f t="shared" si="0"/>
        <v>30.08</v>
      </c>
      <c r="G15" s="24">
        <v>138</v>
      </c>
      <c r="H15" s="25">
        <v>66.4</v>
      </c>
      <c r="I15" s="17">
        <f t="shared" si="1"/>
        <v>13.28</v>
      </c>
      <c r="J15" s="17">
        <v>60.67</v>
      </c>
      <c r="K15" s="17">
        <f t="shared" si="2"/>
        <v>24.268</v>
      </c>
      <c r="L15" s="17">
        <f t="shared" si="3"/>
        <v>67.628</v>
      </c>
      <c r="M15" s="24">
        <v>13</v>
      </c>
      <c r="N15" s="14" t="s">
        <v>16</v>
      </c>
    </row>
    <row r="16" ht="24" customHeight="1" spans="1:14">
      <c r="A16" s="14">
        <v>14</v>
      </c>
      <c r="B16" s="15" t="s">
        <v>41</v>
      </c>
      <c r="C16" s="15">
        <v>1</v>
      </c>
      <c r="D16" s="15" t="s">
        <v>42</v>
      </c>
      <c r="E16" s="16">
        <v>66.54</v>
      </c>
      <c r="F16" s="17">
        <f t="shared" si="0"/>
        <v>26.616</v>
      </c>
      <c r="G16" s="26">
        <v>136</v>
      </c>
      <c r="H16" s="27">
        <v>63.6</v>
      </c>
      <c r="I16" s="17">
        <f t="shared" si="1"/>
        <v>12.72</v>
      </c>
      <c r="J16" s="14">
        <v>69.33</v>
      </c>
      <c r="K16" s="17">
        <f t="shared" si="2"/>
        <v>27.732</v>
      </c>
      <c r="L16" s="17">
        <f t="shared" si="3"/>
        <v>67.068</v>
      </c>
      <c r="M16" s="26">
        <v>14</v>
      </c>
      <c r="N16" s="14" t="s">
        <v>16</v>
      </c>
    </row>
    <row r="17" ht="24" customHeight="1" spans="1:14">
      <c r="A17" s="14">
        <v>15</v>
      </c>
      <c r="B17" s="15" t="s">
        <v>43</v>
      </c>
      <c r="C17" s="15">
        <v>1</v>
      </c>
      <c r="D17" s="15" t="s">
        <v>44</v>
      </c>
      <c r="E17" s="16">
        <v>74.79</v>
      </c>
      <c r="F17" s="17">
        <f t="shared" si="0"/>
        <v>29.916</v>
      </c>
      <c r="G17" s="24">
        <v>52</v>
      </c>
      <c r="H17" s="25">
        <v>40</v>
      </c>
      <c r="I17" s="17">
        <f t="shared" si="1"/>
        <v>8</v>
      </c>
      <c r="J17" s="17">
        <v>71.33</v>
      </c>
      <c r="K17" s="17">
        <f t="shared" si="2"/>
        <v>28.532</v>
      </c>
      <c r="L17" s="17">
        <f t="shared" si="3"/>
        <v>66.448</v>
      </c>
      <c r="M17" s="24">
        <v>15</v>
      </c>
      <c r="N17" s="14" t="s">
        <v>16</v>
      </c>
    </row>
    <row r="18" ht="24" customHeight="1" spans="1:14">
      <c r="A18" s="14">
        <v>16</v>
      </c>
      <c r="B18" s="15" t="s">
        <v>45</v>
      </c>
      <c r="C18" s="15">
        <v>1</v>
      </c>
      <c r="D18" s="15" t="s">
        <v>46</v>
      </c>
      <c r="E18" s="16">
        <v>77.78</v>
      </c>
      <c r="F18" s="17">
        <f t="shared" si="0"/>
        <v>31.112</v>
      </c>
      <c r="G18" s="24">
        <v>122</v>
      </c>
      <c r="H18" s="25">
        <v>54</v>
      </c>
      <c r="I18" s="17">
        <f t="shared" si="1"/>
        <v>10.8</v>
      </c>
      <c r="J18" s="17">
        <v>60.67</v>
      </c>
      <c r="K18" s="17">
        <f t="shared" si="2"/>
        <v>24.268</v>
      </c>
      <c r="L18" s="17">
        <f t="shared" si="3"/>
        <v>66.18</v>
      </c>
      <c r="M18" s="26">
        <v>16</v>
      </c>
      <c r="N18" s="14" t="s">
        <v>16</v>
      </c>
    </row>
    <row r="19" ht="24" customHeight="1" spans="1:14">
      <c r="A19" s="14">
        <v>17</v>
      </c>
      <c r="B19" s="15" t="s">
        <v>47</v>
      </c>
      <c r="C19" s="15">
        <v>1</v>
      </c>
      <c r="D19" s="15" t="s">
        <v>48</v>
      </c>
      <c r="E19" s="16">
        <v>72.9</v>
      </c>
      <c r="F19" s="17">
        <f t="shared" si="0"/>
        <v>29.16</v>
      </c>
      <c r="G19" s="26">
        <v>24</v>
      </c>
      <c r="H19" s="27">
        <v>23</v>
      </c>
      <c r="I19" s="17">
        <f t="shared" si="1"/>
        <v>4.6</v>
      </c>
      <c r="J19" s="14">
        <v>80</v>
      </c>
      <c r="K19" s="17">
        <f t="shared" si="2"/>
        <v>32</v>
      </c>
      <c r="L19" s="17">
        <f t="shared" si="3"/>
        <v>65.76</v>
      </c>
      <c r="M19" s="24">
        <v>17</v>
      </c>
      <c r="N19" s="14" t="s">
        <v>16</v>
      </c>
    </row>
    <row r="20" ht="24" customHeight="1" spans="1:15">
      <c r="A20" s="14">
        <v>18</v>
      </c>
      <c r="B20" s="15" t="s">
        <v>49</v>
      </c>
      <c r="C20" s="15">
        <v>1</v>
      </c>
      <c r="D20" s="15" t="s">
        <v>50</v>
      </c>
      <c r="E20" s="16">
        <v>81.48</v>
      </c>
      <c r="F20" s="17">
        <f t="shared" si="0"/>
        <v>32.592</v>
      </c>
      <c r="G20" s="24">
        <v>45</v>
      </c>
      <c r="H20" s="25">
        <v>30</v>
      </c>
      <c r="I20" s="17">
        <f t="shared" si="1"/>
        <v>6</v>
      </c>
      <c r="J20" s="24">
        <v>67</v>
      </c>
      <c r="K20" s="17">
        <f t="shared" si="2"/>
        <v>26.8</v>
      </c>
      <c r="L20" s="17">
        <f t="shared" si="3"/>
        <v>65.392</v>
      </c>
      <c r="M20" s="26">
        <v>18</v>
      </c>
      <c r="N20" s="14" t="s">
        <v>16</v>
      </c>
      <c r="O20" s="30"/>
    </row>
    <row r="21" ht="24" customHeight="1" spans="1:15">
      <c r="A21" s="14">
        <v>19</v>
      </c>
      <c r="B21" s="15" t="s">
        <v>51</v>
      </c>
      <c r="C21" s="15">
        <v>1</v>
      </c>
      <c r="D21" s="15" t="s">
        <v>52</v>
      </c>
      <c r="E21" s="16">
        <v>73.13</v>
      </c>
      <c r="F21" s="17">
        <f t="shared" si="0"/>
        <v>29.252</v>
      </c>
      <c r="G21" s="26">
        <v>115</v>
      </c>
      <c r="H21" s="27">
        <v>59.6</v>
      </c>
      <c r="I21" s="17">
        <f t="shared" si="1"/>
        <v>11.92</v>
      </c>
      <c r="J21" s="14">
        <v>59.67</v>
      </c>
      <c r="K21" s="17">
        <f t="shared" si="2"/>
        <v>23.868</v>
      </c>
      <c r="L21" s="17">
        <f t="shared" si="3"/>
        <v>65.04</v>
      </c>
      <c r="M21" s="24">
        <v>19</v>
      </c>
      <c r="N21" s="14" t="s">
        <v>16</v>
      </c>
      <c r="O21" s="30"/>
    </row>
    <row r="22" ht="24" customHeight="1" spans="1:14">
      <c r="A22" s="14">
        <v>20</v>
      </c>
      <c r="B22" s="15" t="s">
        <v>53</v>
      </c>
      <c r="C22" s="15">
        <v>1</v>
      </c>
      <c r="D22" s="15" t="s">
        <v>54</v>
      </c>
      <c r="E22" s="16">
        <v>73.03</v>
      </c>
      <c r="F22" s="17">
        <f t="shared" si="0"/>
        <v>29.212</v>
      </c>
      <c r="G22" s="26">
        <v>77</v>
      </c>
      <c r="H22" s="27">
        <v>41</v>
      </c>
      <c r="I22" s="17">
        <f t="shared" si="1"/>
        <v>8.2</v>
      </c>
      <c r="J22" s="14">
        <v>68.67</v>
      </c>
      <c r="K22" s="17">
        <f t="shared" si="2"/>
        <v>27.468</v>
      </c>
      <c r="L22" s="17">
        <f t="shared" si="3"/>
        <v>64.88</v>
      </c>
      <c r="M22" s="26">
        <v>20</v>
      </c>
      <c r="N22" s="14" t="s">
        <v>16</v>
      </c>
    </row>
    <row r="23" ht="24" customHeight="1" spans="1:14">
      <c r="A23" s="14">
        <v>21</v>
      </c>
      <c r="B23" s="15" t="s">
        <v>55</v>
      </c>
      <c r="C23" s="15">
        <v>1</v>
      </c>
      <c r="D23" s="15" t="s">
        <v>56</v>
      </c>
      <c r="E23" s="16">
        <v>71.7</v>
      </c>
      <c r="F23" s="17">
        <f t="shared" si="0"/>
        <v>28.68</v>
      </c>
      <c r="G23" s="26">
        <v>58</v>
      </c>
      <c r="H23" s="27">
        <v>59</v>
      </c>
      <c r="I23" s="17">
        <f t="shared" si="1"/>
        <v>11.8</v>
      </c>
      <c r="J23" s="14">
        <v>59.33</v>
      </c>
      <c r="K23" s="17">
        <f t="shared" si="2"/>
        <v>23.732</v>
      </c>
      <c r="L23" s="17">
        <f t="shared" si="3"/>
        <v>64.212</v>
      </c>
      <c r="M23" s="26">
        <v>21</v>
      </c>
      <c r="N23" s="14" t="s">
        <v>16</v>
      </c>
    </row>
    <row r="24" ht="24" customHeight="1" spans="1:14">
      <c r="A24" s="14">
        <v>22</v>
      </c>
      <c r="B24" s="15" t="s">
        <v>57</v>
      </c>
      <c r="C24" s="15">
        <v>1</v>
      </c>
      <c r="D24" s="15" t="s">
        <v>58</v>
      </c>
      <c r="E24" s="16">
        <v>75.99</v>
      </c>
      <c r="F24" s="17">
        <f t="shared" si="0"/>
        <v>30.396</v>
      </c>
      <c r="G24" s="24">
        <v>111</v>
      </c>
      <c r="H24" s="25">
        <v>28</v>
      </c>
      <c r="I24" s="17">
        <f t="shared" si="1"/>
        <v>5.6</v>
      </c>
      <c r="J24" s="17">
        <v>70.33</v>
      </c>
      <c r="K24" s="17">
        <f t="shared" si="2"/>
        <v>28.132</v>
      </c>
      <c r="L24" s="17">
        <f t="shared" si="3"/>
        <v>64.128</v>
      </c>
      <c r="M24" s="24">
        <v>22</v>
      </c>
      <c r="N24" s="14" t="s">
        <v>16</v>
      </c>
    </row>
    <row r="25" ht="24" customHeight="1" spans="1:14">
      <c r="A25" s="14">
        <v>23</v>
      </c>
      <c r="B25" s="15" t="s">
        <v>59</v>
      </c>
      <c r="C25" s="15">
        <v>1</v>
      </c>
      <c r="D25" s="15" t="s">
        <v>60</v>
      </c>
      <c r="E25" s="16">
        <v>81.18</v>
      </c>
      <c r="F25" s="17">
        <f t="shared" si="0"/>
        <v>32.472</v>
      </c>
      <c r="G25" s="24">
        <v>38</v>
      </c>
      <c r="H25" s="25">
        <v>28</v>
      </c>
      <c r="I25" s="17">
        <f t="shared" si="1"/>
        <v>5.6</v>
      </c>
      <c r="J25" s="24">
        <v>65</v>
      </c>
      <c r="K25" s="17">
        <f t="shared" si="2"/>
        <v>26</v>
      </c>
      <c r="L25" s="17">
        <f t="shared" si="3"/>
        <v>64.072</v>
      </c>
      <c r="M25" s="26">
        <v>23</v>
      </c>
      <c r="N25" s="14" t="s">
        <v>16</v>
      </c>
    </row>
    <row r="26" ht="24" customHeight="1" spans="1:14">
      <c r="A26" s="14">
        <v>24</v>
      </c>
      <c r="B26" s="15" t="s">
        <v>61</v>
      </c>
      <c r="C26" s="15">
        <v>1</v>
      </c>
      <c r="D26" s="15" t="s">
        <v>62</v>
      </c>
      <c r="E26" s="16">
        <v>76.96</v>
      </c>
      <c r="F26" s="17">
        <f t="shared" si="0"/>
        <v>30.784</v>
      </c>
      <c r="G26" s="24">
        <v>125</v>
      </c>
      <c r="H26" s="25">
        <v>53.2</v>
      </c>
      <c r="I26" s="17">
        <f t="shared" si="1"/>
        <v>10.64</v>
      </c>
      <c r="J26" s="17">
        <v>56.33</v>
      </c>
      <c r="K26" s="17">
        <f t="shared" si="2"/>
        <v>22.532</v>
      </c>
      <c r="L26" s="17">
        <f t="shared" si="3"/>
        <v>63.956</v>
      </c>
      <c r="M26" s="24">
        <v>24</v>
      </c>
      <c r="N26" s="14" t="s">
        <v>16</v>
      </c>
    </row>
    <row r="27" ht="24" customHeight="1" spans="1:14">
      <c r="A27" s="14">
        <v>25</v>
      </c>
      <c r="B27" s="15" t="s">
        <v>63</v>
      </c>
      <c r="C27" s="15">
        <v>1</v>
      </c>
      <c r="D27" s="15" t="s">
        <v>64</v>
      </c>
      <c r="E27" s="16">
        <v>78.42</v>
      </c>
      <c r="F27" s="17">
        <f t="shared" si="0"/>
        <v>31.368</v>
      </c>
      <c r="G27" s="24">
        <v>78</v>
      </c>
      <c r="H27" s="25">
        <v>56</v>
      </c>
      <c r="I27" s="17">
        <f t="shared" si="1"/>
        <v>11.2</v>
      </c>
      <c r="J27" s="17">
        <v>52.67</v>
      </c>
      <c r="K27" s="17">
        <f t="shared" si="2"/>
        <v>21.068</v>
      </c>
      <c r="L27" s="17">
        <f t="shared" si="3"/>
        <v>63.636</v>
      </c>
      <c r="M27" s="26">
        <v>25</v>
      </c>
      <c r="N27" s="14" t="s">
        <v>16</v>
      </c>
    </row>
    <row r="28" ht="24" customHeight="1" spans="1:14">
      <c r="A28" s="14">
        <v>26</v>
      </c>
      <c r="B28" s="15" t="s">
        <v>65</v>
      </c>
      <c r="C28" s="15">
        <v>1</v>
      </c>
      <c r="D28" s="15" t="s">
        <v>66</v>
      </c>
      <c r="E28" s="16">
        <v>82.94</v>
      </c>
      <c r="F28" s="17">
        <f t="shared" si="0"/>
        <v>33.176</v>
      </c>
      <c r="G28" s="24">
        <v>43</v>
      </c>
      <c r="H28" s="25">
        <v>47.2</v>
      </c>
      <c r="I28" s="17">
        <f t="shared" si="1"/>
        <v>9.44</v>
      </c>
      <c r="J28" s="24">
        <v>51.33</v>
      </c>
      <c r="K28" s="17">
        <f t="shared" si="2"/>
        <v>20.532</v>
      </c>
      <c r="L28" s="17">
        <f t="shared" si="3"/>
        <v>63.148</v>
      </c>
      <c r="M28" s="24">
        <v>26</v>
      </c>
      <c r="N28" s="14" t="s">
        <v>16</v>
      </c>
    </row>
    <row r="29" ht="24" customHeight="1" spans="1:14">
      <c r="A29" s="14">
        <v>27</v>
      </c>
      <c r="B29" s="15" t="s">
        <v>67</v>
      </c>
      <c r="C29" s="15">
        <v>1</v>
      </c>
      <c r="D29" s="15" t="s">
        <v>68</v>
      </c>
      <c r="E29" s="16">
        <v>79.34</v>
      </c>
      <c r="F29" s="17">
        <f t="shared" si="0"/>
        <v>31.736</v>
      </c>
      <c r="G29" s="24">
        <v>134</v>
      </c>
      <c r="H29" s="25">
        <v>51</v>
      </c>
      <c r="I29" s="17">
        <f t="shared" si="1"/>
        <v>10.2</v>
      </c>
      <c r="J29" s="17">
        <v>53</v>
      </c>
      <c r="K29" s="17">
        <f t="shared" si="2"/>
        <v>21.2</v>
      </c>
      <c r="L29" s="17">
        <f t="shared" si="3"/>
        <v>63.136</v>
      </c>
      <c r="M29" s="26">
        <v>27</v>
      </c>
      <c r="N29" s="14" t="s">
        <v>16</v>
      </c>
    </row>
    <row r="30" ht="24" customHeight="1" spans="1:14">
      <c r="A30" s="14">
        <v>28</v>
      </c>
      <c r="B30" s="15" t="s">
        <v>69</v>
      </c>
      <c r="C30" s="15">
        <v>1</v>
      </c>
      <c r="D30" s="15" t="s">
        <v>70</v>
      </c>
      <c r="E30" s="16">
        <v>76.76</v>
      </c>
      <c r="F30" s="17">
        <f t="shared" si="0"/>
        <v>30.704</v>
      </c>
      <c r="G30" s="24">
        <v>94</v>
      </c>
      <c r="H30" s="25">
        <v>51</v>
      </c>
      <c r="I30" s="17">
        <f t="shared" si="1"/>
        <v>10.2</v>
      </c>
      <c r="J30" s="17">
        <v>55.33</v>
      </c>
      <c r="K30" s="17">
        <f t="shared" si="2"/>
        <v>22.132</v>
      </c>
      <c r="L30" s="17">
        <f t="shared" si="3"/>
        <v>63.036</v>
      </c>
      <c r="M30" s="24">
        <v>28</v>
      </c>
      <c r="N30" s="14" t="s">
        <v>16</v>
      </c>
    </row>
    <row r="31" ht="24" customHeight="1" spans="1:14">
      <c r="A31" s="14">
        <v>29</v>
      </c>
      <c r="B31" s="15" t="s">
        <v>71</v>
      </c>
      <c r="C31" s="15">
        <v>1</v>
      </c>
      <c r="D31" s="15" t="s">
        <v>72</v>
      </c>
      <c r="E31" s="16">
        <v>68.2</v>
      </c>
      <c r="F31" s="17">
        <f t="shared" si="0"/>
        <v>27.28</v>
      </c>
      <c r="G31" s="26">
        <v>103</v>
      </c>
      <c r="H31" s="27">
        <v>48</v>
      </c>
      <c r="I31" s="17">
        <f t="shared" si="1"/>
        <v>9.6</v>
      </c>
      <c r="J31" s="14">
        <v>65.33</v>
      </c>
      <c r="K31" s="17">
        <f t="shared" si="2"/>
        <v>26.132</v>
      </c>
      <c r="L31" s="17">
        <f t="shared" si="3"/>
        <v>63.012</v>
      </c>
      <c r="M31" s="26">
        <v>29</v>
      </c>
      <c r="N31" s="14" t="s">
        <v>16</v>
      </c>
    </row>
    <row r="32" ht="24" customHeight="1" spans="1:14">
      <c r="A32" s="14">
        <v>30</v>
      </c>
      <c r="B32" s="15" t="s">
        <v>73</v>
      </c>
      <c r="C32" s="15">
        <v>1</v>
      </c>
      <c r="D32" s="15" t="s">
        <v>74</v>
      </c>
      <c r="E32" s="16">
        <v>67.41</v>
      </c>
      <c r="F32" s="17">
        <f t="shared" si="0"/>
        <v>26.964</v>
      </c>
      <c r="G32" s="26">
        <v>15</v>
      </c>
      <c r="H32" s="27">
        <v>39</v>
      </c>
      <c r="I32" s="17">
        <f t="shared" si="1"/>
        <v>7.8</v>
      </c>
      <c r="J32" s="14">
        <v>69.67</v>
      </c>
      <c r="K32" s="17">
        <f t="shared" si="2"/>
        <v>27.868</v>
      </c>
      <c r="L32" s="17">
        <f t="shared" si="3"/>
        <v>62.632</v>
      </c>
      <c r="M32" s="24">
        <v>30</v>
      </c>
      <c r="N32" s="14" t="s">
        <v>16</v>
      </c>
    </row>
    <row r="33" ht="24" customHeight="1" spans="1:14">
      <c r="A33" s="14">
        <v>31</v>
      </c>
      <c r="B33" s="15" t="s">
        <v>75</v>
      </c>
      <c r="C33" s="15">
        <v>1</v>
      </c>
      <c r="D33" s="15" t="s">
        <v>76</v>
      </c>
      <c r="E33" s="16">
        <v>71.47</v>
      </c>
      <c r="F33" s="17">
        <f t="shared" si="0"/>
        <v>28.588</v>
      </c>
      <c r="G33" s="26">
        <v>1</v>
      </c>
      <c r="H33" s="27">
        <v>20</v>
      </c>
      <c r="I33" s="17">
        <f t="shared" si="1"/>
        <v>4</v>
      </c>
      <c r="J33" s="14">
        <v>75</v>
      </c>
      <c r="K33" s="17">
        <f t="shared" si="2"/>
        <v>30</v>
      </c>
      <c r="L33" s="17">
        <f t="shared" si="3"/>
        <v>62.588</v>
      </c>
      <c r="M33" s="26">
        <v>31</v>
      </c>
      <c r="N33" s="14" t="s">
        <v>16</v>
      </c>
    </row>
    <row r="34" ht="24" customHeight="1" spans="1:14">
      <c r="A34" s="14">
        <v>32</v>
      </c>
      <c r="B34" s="15" t="s">
        <v>77</v>
      </c>
      <c r="C34" s="15">
        <v>1</v>
      </c>
      <c r="D34" s="15" t="s">
        <v>78</v>
      </c>
      <c r="E34" s="16">
        <v>78.65</v>
      </c>
      <c r="F34" s="17">
        <f t="shared" si="0"/>
        <v>31.46</v>
      </c>
      <c r="G34" s="24">
        <v>51</v>
      </c>
      <c r="H34" s="25">
        <v>52</v>
      </c>
      <c r="I34" s="17">
        <f t="shared" si="1"/>
        <v>10.4</v>
      </c>
      <c r="J34" s="17">
        <v>51.33</v>
      </c>
      <c r="K34" s="17">
        <f t="shared" si="2"/>
        <v>20.532</v>
      </c>
      <c r="L34" s="17">
        <f t="shared" si="3"/>
        <v>62.392</v>
      </c>
      <c r="M34" s="26">
        <v>32</v>
      </c>
      <c r="N34" s="14" t="s">
        <v>16</v>
      </c>
    </row>
    <row r="35" ht="24" customHeight="1" spans="1:14">
      <c r="A35" s="14">
        <v>33</v>
      </c>
      <c r="B35" s="15" t="s">
        <v>79</v>
      </c>
      <c r="C35" s="15">
        <v>1</v>
      </c>
      <c r="D35" s="15" t="s">
        <v>80</v>
      </c>
      <c r="E35" s="16">
        <v>75.66</v>
      </c>
      <c r="F35" s="17">
        <f t="shared" si="0"/>
        <v>30.264</v>
      </c>
      <c r="G35" s="24">
        <v>130</v>
      </c>
      <c r="H35" s="25">
        <v>51.2</v>
      </c>
      <c r="I35" s="17">
        <f t="shared" si="1"/>
        <v>10.24</v>
      </c>
      <c r="J35" s="17">
        <v>54.33</v>
      </c>
      <c r="K35" s="17">
        <f t="shared" si="2"/>
        <v>21.732</v>
      </c>
      <c r="L35" s="17">
        <f t="shared" si="3"/>
        <v>62.236</v>
      </c>
      <c r="M35" s="26">
        <v>33</v>
      </c>
      <c r="N35" s="14" t="s">
        <v>16</v>
      </c>
    </row>
    <row r="36" ht="24" customHeight="1" spans="1:14">
      <c r="A36" s="14">
        <v>34</v>
      </c>
      <c r="B36" s="15" t="s">
        <v>81</v>
      </c>
      <c r="C36" s="15">
        <v>1</v>
      </c>
      <c r="D36" s="15" t="s">
        <v>82</v>
      </c>
      <c r="E36" s="16">
        <v>80.46</v>
      </c>
      <c r="F36" s="17">
        <f t="shared" si="0"/>
        <v>32.184</v>
      </c>
      <c r="G36" s="24">
        <v>56</v>
      </c>
      <c r="H36" s="25">
        <v>42</v>
      </c>
      <c r="I36" s="17">
        <f t="shared" si="1"/>
        <v>8.4</v>
      </c>
      <c r="J36" s="24">
        <v>54</v>
      </c>
      <c r="K36" s="17">
        <f t="shared" si="2"/>
        <v>21.6</v>
      </c>
      <c r="L36" s="17">
        <f t="shared" si="3"/>
        <v>62.184</v>
      </c>
      <c r="M36" s="26">
        <v>34</v>
      </c>
      <c r="N36" s="14" t="s">
        <v>16</v>
      </c>
    </row>
    <row r="37" ht="24" customHeight="1" spans="1:14">
      <c r="A37" s="14">
        <v>35</v>
      </c>
      <c r="B37" s="15" t="s">
        <v>83</v>
      </c>
      <c r="C37" s="15">
        <v>1</v>
      </c>
      <c r="D37" s="15" t="s">
        <v>84</v>
      </c>
      <c r="E37" s="16">
        <v>76.45</v>
      </c>
      <c r="F37" s="17">
        <f t="shared" si="0"/>
        <v>30.58</v>
      </c>
      <c r="G37" s="24">
        <v>63</v>
      </c>
      <c r="H37" s="25">
        <v>28.6</v>
      </c>
      <c r="I37" s="17">
        <f t="shared" si="1"/>
        <v>5.72</v>
      </c>
      <c r="J37" s="17">
        <v>64.67</v>
      </c>
      <c r="K37" s="17">
        <f t="shared" si="2"/>
        <v>25.868</v>
      </c>
      <c r="L37" s="17">
        <f t="shared" si="3"/>
        <v>62.168</v>
      </c>
      <c r="M37" s="26">
        <v>35</v>
      </c>
      <c r="N37" s="14" t="s">
        <v>16</v>
      </c>
    </row>
    <row r="38" ht="24" customHeight="1" spans="1:14">
      <c r="A38" s="14">
        <v>36</v>
      </c>
      <c r="B38" s="15" t="s">
        <v>85</v>
      </c>
      <c r="C38" s="15">
        <v>1</v>
      </c>
      <c r="D38" s="15" t="s">
        <v>86</v>
      </c>
      <c r="E38" s="16">
        <v>76.45</v>
      </c>
      <c r="F38" s="17">
        <f t="shared" si="0"/>
        <v>30.58</v>
      </c>
      <c r="G38" s="24">
        <v>4</v>
      </c>
      <c r="H38" s="25">
        <v>40</v>
      </c>
      <c r="I38" s="17">
        <f t="shared" si="1"/>
        <v>8</v>
      </c>
      <c r="J38" s="17">
        <v>57.5</v>
      </c>
      <c r="K38" s="17">
        <f t="shared" si="2"/>
        <v>23</v>
      </c>
      <c r="L38" s="17">
        <f t="shared" si="3"/>
        <v>61.58</v>
      </c>
      <c r="M38" s="26">
        <v>36</v>
      </c>
      <c r="N38" s="14" t="s">
        <v>16</v>
      </c>
    </row>
    <row r="39" ht="24" customHeight="1" spans="1:14">
      <c r="A39" s="14">
        <v>37</v>
      </c>
      <c r="B39" s="15" t="s">
        <v>87</v>
      </c>
      <c r="C39" s="15">
        <v>1</v>
      </c>
      <c r="D39" s="15" t="s">
        <v>88</v>
      </c>
      <c r="E39" s="16">
        <v>63.6</v>
      </c>
      <c r="F39" s="17">
        <f t="shared" si="0"/>
        <v>25.44</v>
      </c>
      <c r="G39" s="26">
        <v>88</v>
      </c>
      <c r="H39" s="27">
        <v>71</v>
      </c>
      <c r="I39" s="17">
        <f t="shared" si="1"/>
        <v>14.2</v>
      </c>
      <c r="J39" s="14">
        <v>54.5</v>
      </c>
      <c r="K39" s="17">
        <f t="shared" si="2"/>
        <v>21.8</v>
      </c>
      <c r="L39" s="17">
        <f t="shared" si="3"/>
        <v>61.44</v>
      </c>
      <c r="M39" s="26">
        <v>37</v>
      </c>
      <c r="N39" s="14" t="s">
        <v>16</v>
      </c>
    </row>
    <row r="40" ht="24" customHeight="1" spans="1:14">
      <c r="A40" s="14">
        <v>38</v>
      </c>
      <c r="B40" s="15" t="s">
        <v>89</v>
      </c>
      <c r="C40" s="15">
        <v>1</v>
      </c>
      <c r="D40" s="15" t="s">
        <v>90</v>
      </c>
      <c r="E40" s="16">
        <v>77.88</v>
      </c>
      <c r="F40" s="17">
        <f t="shared" si="0"/>
        <v>31.152</v>
      </c>
      <c r="G40" s="24">
        <v>121</v>
      </c>
      <c r="H40" s="25">
        <v>20.4</v>
      </c>
      <c r="I40" s="17">
        <f t="shared" si="1"/>
        <v>4.08</v>
      </c>
      <c r="J40" s="17">
        <v>65.33</v>
      </c>
      <c r="K40" s="17">
        <f t="shared" si="2"/>
        <v>26.132</v>
      </c>
      <c r="L40" s="17">
        <f t="shared" si="3"/>
        <v>61.364</v>
      </c>
      <c r="M40" s="26">
        <v>38</v>
      </c>
      <c r="N40" s="14" t="s">
        <v>16</v>
      </c>
    </row>
    <row r="41" ht="24" customHeight="1" spans="1:14">
      <c r="A41" s="14">
        <v>39</v>
      </c>
      <c r="B41" s="15" t="s">
        <v>91</v>
      </c>
      <c r="C41" s="15">
        <v>1</v>
      </c>
      <c r="D41" s="15" t="s">
        <v>92</v>
      </c>
      <c r="E41" s="16">
        <v>75.71</v>
      </c>
      <c r="F41" s="17">
        <f t="shared" si="0"/>
        <v>30.284</v>
      </c>
      <c r="G41" s="24">
        <v>57</v>
      </c>
      <c r="H41" s="25">
        <v>24</v>
      </c>
      <c r="I41" s="17">
        <f t="shared" si="1"/>
        <v>4.8</v>
      </c>
      <c r="J41" s="17">
        <v>64.83</v>
      </c>
      <c r="K41" s="17">
        <f t="shared" si="2"/>
        <v>25.932</v>
      </c>
      <c r="L41" s="17">
        <f t="shared" si="3"/>
        <v>61.016</v>
      </c>
      <c r="M41" s="26">
        <v>39</v>
      </c>
      <c r="N41" s="14" t="s">
        <v>16</v>
      </c>
    </row>
    <row r="42" ht="24" customHeight="1" spans="1:14">
      <c r="A42" s="14">
        <v>40</v>
      </c>
      <c r="B42" s="15" t="s">
        <v>93</v>
      </c>
      <c r="C42" s="15">
        <v>1</v>
      </c>
      <c r="D42" s="15" t="s">
        <v>94</v>
      </c>
      <c r="E42" s="16">
        <v>64.75</v>
      </c>
      <c r="F42" s="17">
        <f t="shared" si="0"/>
        <v>25.9</v>
      </c>
      <c r="G42" s="26">
        <v>118</v>
      </c>
      <c r="H42" s="27">
        <v>18</v>
      </c>
      <c r="I42" s="17">
        <f t="shared" si="1"/>
        <v>3.6</v>
      </c>
      <c r="J42" s="14">
        <v>78</v>
      </c>
      <c r="K42" s="17">
        <f t="shared" si="2"/>
        <v>31.2</v>
      </c>
      <c r="L42" s="17">
        <f t="shared" si="3"/>
        <v>60.7</v>
      </c>
      <c r="M42" s="26">
        <v>40</v>
      </c>
      <c r="N42" s="14" t="s">
        <v>16</v>
      </c>
    </row>
    <row r="43" ht="24" customHeight="1" spans="1:14">
      <c r="A43" s="14">
        <v>41</v>
      </c>
      <c r="B43" s="15" t="s">
        <v>95</v>
      </c>
      <c r="C43" s="15">
        <v>1</v>
      </c>
      <c r="D43" s="15" t="s">
        <v>96</v>
      </c>
      <c r="E43" s="16">
        <v>59.69</v>
      </c>
      <c r="F43" s="17">
        <f t="shared" si="0"/>
        <v>23.876</v>
      </c>
      <c r="G43" s="26">
        <v>36</v>
      </c>
      <c r="H43" s="27">
        <v>34</v>
      </c>
      <c r="I43" s="17">
        <f t="shared" si="1"/>
        <v>6.8</v>
      </c>
      <c r="J43" s="14">
        <v>75</v>
      </c>
      <c r="K43" s="17">
        <f t="shared" si="2"/>
        <v>30</v>
      </c>
      <c r="L43" s="17">
        <f t="shared" si="3"/>
        <v>60.676</v>
      </c>
      <c r="M43" s="26">
        <v>41</v>
      </c>
      <c r="N43" s="14" t="s">
        <v>16</v>
      </c>
    </row>
    <row r="44" ht="24" customHeight="1" spans="1:14">
      <c r="A44" s="14">
        <v>42</v>
      </c>
      <c r="B44" s="15" t="s">
        <v>97</v>
      </c>
      <c r="C44" s="15">
        <v>1</v>
      </c>
      <c r="D44" s="15" t="s">
        <v>98</v>
      </c>
      <c r="E44" s="16">
        <v>76.76</v>
      </c>
      <c r="F44" s="17">
        <f t="shared" si="0"/>
        <v>30.704</v>
      </c>
      <c r="G44" s="24">
        <v>105</v>
      </c>
      <c r="H44" s="25">
        <v>47.6</v>
      </c>
      <c r="I44" s="17">
        <f t="shared" si="1"/>
        <v>9.52</v>
      </c>
      <c r="J44" s="17">
        <v>51</v>
      </c>
      <c r="K44" s="17">
        <f t="shared" si="2"/>
        <v>20.4</v>
      </c>
      <c r="L44" s="17">
        <f t="shared" si="3"/>
        <v>60.624</v>
      </c>
      <c r="M44" s="26">
        <v>42</v>
      </c>
      <c r="N44" s="14" t="s">
        <v>16</v>
      </c>
    </row>
    <row r="45" ht="24" customHeight="1" spans="1:14">
      <c r="A45" s="14">
        <v>43</v>
      </c>
      <c r="B45" s="15" t="s">
        <v>99</v>
      </c>
      <c r="C45" s="15">
        <v>1</v>
      </c>
      <c r="D45" s="15" t="s">
        <v>100</v>
      </c>
      <c r="E45" s="16">
        <v>67.23</v>
      </c>
      <c r="F45" s="17">
        <f t="shared" si="0"/>
        <v>26.892</v>
      </c>
      <c r="G45" s="26">
        <v>13</v>
      </c>
      <c r="H45" s="27">
        <v>20</v>
      </c>
      <c r="I45" s="17">
        <f t="shared" si="1"/>
        <v>4</v>
      </c>
      <c r="J45" s="14">
        <v>74.33</v>
      </c>
      <c r="K45" s="17">
        <f t="shared" si="2"/>
        <v>29.732</v>
      </c>
      <c r="L45" s="17">
        <f t="shared" si="3"/>
        <v>60.624</v>
      </c>
      <c r="M45" s="26">
        <v>43</v>
      </c>
      <c r="N45" s="14" t="s">
        <v>16</v>
      </c>
    </row>
    <row r="46" ht="24" customHeight="1" spans="1:14">
      <c r="A46" s="14">
        <v>44</v>
      </c>
      <c r="B46" s="15" t="s">
        <v>101</v>
      </c>
      <c r="C46" s="15">
        <v>1</v>
      </c>
      <c r="D46" s="15" t="s">
        <v>102</v>
      </c>
      <c r="E46" s="16">
        <v>60.43</v>
      </c>
      <c r="F46" s="17">
        <f t="shared" si="0"/>
        <v>24.172</v>
      </c>
      <c r="G46" s="26">
        <v>132</v>
      </c>
      <c r="H46" s="27">
        <v>39.4</v>
      </c>
      <c r="I46" s="17">
        <f t="shared" si="1"/>
        <v>7.88</v>
      </c>
      <c r="J46" s="14">
        <v>70.67</v>
      </c>
      <c r="K46" s="17">
        <f t="shared" si="2"/>
        <v>28.268</v>
      </c>
      <c r="L46" s="17">
        <f t="shared" si="3"/>
        <v>60.32</v>
      </c>
      <c r="M46" s="26">
        <v>44</v>
      </c>
      <c r="N46" s="14" t="s">
        <v>16</v>
      </c>
    </row>
    <row r="47" ht="24" customHeight="1" spans="1:14">
      <c r="A47" s="14">
        <v>45</v>
      </c>
      <c r="B47" s="15" t="s">
        <v>103</v>
      </c>
      <c r="C47" s="15">
        <v>1</v>
      </c>
      <c r="D47" s="15" t="s">
        <v>104</v>
      </c>
      <c r="E47" s="16">
        <v>78.01</v>
      </c>
      <c r="F47" s="17">
        <f t="shared" si="0"/>
        <v>31.204</v>
      </c>
      <c r="G47" s="24">
        <v>68</v>
      </c>
      <c r="H47" s="25">
        <v>67</v>
      </c>
      <c r="I47" s="17">
        <f t="shared" si="1"/>
        <v>13.4</v>
      </c>
      <c r="J47" s="17">
        <v>38.33</v>
      </c>
      <c r="K47" s="17">
        <f t="shared" si="2"/>
        <v>15.332</v>
      </c>
      <c r="L47" s="17">
        <f t="shared" si="3"/>
        <v>59.936</v>
      </c>
      <c r="M47" s="26">
        <v>45</v>
      </c>
      <c r="N47" s="14" t="s">
        <v>16</v>
      </c>
    </row>
    <row r="48" ht="24" customHeight="1" spans="1:14">
      <c r="A48" s="14">
        <v>46</v>
      </c>
      <c r="B48" s="15" t="s">
        <v>105</v>
      </c>
      <c r="C48" s="15">
        <v>1</v>
      </c>
      <c r="D48" s="15" t="s">
        <v>106</v>
      </c>
      <c r="E48" s="16">
        <v>76.81</v>
      </c>
      <c r="F48" s="17">
        <f t="shared" si="0"/>
        <v>30.724</v>
      </c>
      <c r="G48" s="24">
        <v>65</v>
      </c>
      <c r="H48" s="25">
        <v>28</v>
      </c>
      <c r="I48" s="17">
        <f t="shared" si="1"/>
        <v>5.6</v>
      </c>
      <c r="J48" s="17">
        <v>59</v>
      </c>
      <c r="K48" s="17">
        <f t="shared" si="2"/>
        <v>23.6</v>
      </c>
      <c r="L48" s="17">
        <f t="shared" si="3"/>
        <v>59.924</v>
      </c>
      <c r="M48" s="26">
        <v>46</v>
      </c>
      <c r="N48" s="14" t="s">
        <v>16</v>
      </c>
    </row>
    <row r="49" ht="24" customHeight="1" spans="1:14">
      <c r="A49" s="14">
        <v>47</v>
      </c>
      <c r="B49" s="15" t="s">
        <v>107</v>
      </c>
      <c r="C49" s="15">
        <v>1</v>
      </c>
      <c r="D49" s="15" t="s">
        <v>108</v>
      </c>
      <c r="E49" s="16">
        <v>68.2</v>
      </c>
      <c r="F49" s="17">
        <f t="shared" si="0"/>
        <v>27.28</v>
      </c>
      <c r="G49" s="26">
        <v>83</v>
      </c>
      <c r="H49" s="27">
        <v>70</v>
      </c>
      <c r="I49" s="17">
        <f t="shared" si="1"/>
        <v>14</v>
      </c>
      <c r="J49" s="14">
        <v>45.67</v>
      </c>
      <c r="K49" s="17">
        <f t="shared" si="2"/>
        <v>18.268</v>
      </c>
      <c r="L49" s="17">
        <f t="shared" si="3"/>
        <v>59.548</v>
      </c>
      <c r="M49" s="26">
        <v>47</v>
      </c>
      <c r="N49" s="14" t="s">
        <v>16</v>
      </c>
    </row>
    <row r="50" ht="24" customHeight="1" spans="1:14">
      <c r="A50" s="14">
        <v>48</v>
      </c>
      <c r="B50" s="28" t="s">
        <v>109</v>
      </c>
      <c r="C50" s="15">
        <v>1</v>
      </c>
      <c r="D50" s="28" t="s">
        <v>110</v>
      </c>
      <c r="E50" s="29">
        <v>84.6</v>
      </c>
      <c r="F50" s="17">
        <f t="shared" si="0"/>
        <v>33.84</v>
      </c>
      <c r="G50" s="24">
        <v>17</v>
      </c>
      <c r="H50" s="25">
        <v>58</v>
      </c>
      <c r="I50" s="17">
        <f t="shared" si="1"/>
        <v>11.6</v>
      </c>
      <c r="J50" s="24">
        <v>34.67</v>
      </c>
      <c r="K50" s="17">
        <f t="shared" si="2"/>
        <v>13.868</v>
      </c>
      <c r="L50" s="17">
        <f t="shared" si="3"/>
        <v>59.308</v>
      </c>
      <c r="M50" s="26">
        <v>48</v>
      </c>
      <c r="N50" s="14" t="s">
        <v>16</v>
      </c>
    </row>
    <row r="51" ht="24" customHeight="1" spans="1:14">
      <c r="A51" s="14">
        <v>49</v>
      </c>
      <c r="B51" s="15" t="s">
        <v>111</v>
      </c>
      <c r="C51" s="15">
        <v>1</v>
      </c>
      <c r="D51" s="15" t="s">
        <v>112</v>
      </c>
      <c r="E51" s="16">
        <v>67.92</v>
      </c>
      <c r="F51" s="17">
        <f t="shared" si="0"/>
        <v>27.168</v>
      </c>
      <c r="G51" s="26">
        <v>32</v>
      </c>
      <c r="H51" s="27">
        <v>38</v>
      </c>
      <c r="I51" s="17">
        <f t="shared" si="1"/>
        <v>7.6</v>
      </c>
      <c r="J51" s="14">
        <v>61</v>
      </c>
      <c r="K51" s="17">
        <f t="shared" si="2"/>
        <v>24.4</v>
      </c>
      <c r="L51" s="17">
        <f t="shared" si="3"/>
        <v>59.168</v>
      </c>
      <c r="M51" s="26">
        <v>49</v>
      </c>
      <c r="N51" s="14" t="s">
        <v>16</v>
      </c>
    </row>
    <row r="52" ht="24" customHeight="1" spans="1:14">
      <c r="A52" s="14">
        <v>50</v>
      </c>
      <c r="B52" s="15" t="s">
        <v>113</v>
      </c>
      <c r="C52" s="15">
        <v>1</v>
      </c>
      <c r="D52" s="15" t="s">
        <v>114</v>
      </c>
      <c r="E52" s="16">
        <v>80.08</v>
      </c>
      <c r="F52" s="17">
        <f t="shared" si="0"/>
        <v>32.032</v>
      </c>
      <c r="G52" s="24">
        <v>89</v>
      </c>
      <c r="H52" s="25">
        <v>34</v>
      </c>
      <c r="I52" s="17">
        <f t="shared" si="1"/>
        <v>6.8</v>
      </c>
      <c r="J52" s="24">
        <v>50.67</v>
      </c>
      <c r="K52" s="17">
        <f t="shared" si="2"/>
        <v>20.268</v>
      </c>
      <c r="L52" s="17">
        <f t="shared" si="3"/>
        <v>59.1</v>
      </c>
      <c r="M52" s="26">
        <v>50</v>
      </c>
      <c r="N52" s="14" t="s">
        <v>16</v>
      </c>
    </row>
    <row r="53" ht="24" customHeight="1" spans="1:14">
      <c r="A53" s="14">
        <v>51</v>
      </c>
      <c r="B53" s="15" t="s">
        <v>115</v>
      </c>
      <c r="C53" s="15">
        <v>1</v>
      </c>
      <c r="D53" s="15" t="s">
        <v>116</v>
      </c>
      <c r="E53" s="16">
        <v>64.22</v>
      </c>
      <c r="F53" s="17">
        <f t="shared" si="0"/>
        <v>25.688</v>
      </c>
      <c r="G53" s="26">
        <v>123</v>
      </c>
      <c r="H53" s="27">
        <v>21.6</v>
      </c>
      <c r="I53" s="17">
        <f t="shared" si="1"/>
        <v>4.32</v>
      </c>
      <c r="J53" s="14">
        <v>72.33</v>
      </c>
      <c r="K53" s="17">
        <f t="shared" si="2"/>
        <v>28.932</v>
      </c>
      <c r="L53" s="17">
        <f t="shared" si="3"/>
        <v>58.94</v>
      </c>
      <c r="M53" s="26">
        <v>51</v>
      </c>
      <c r="N53" s="14" t="s">
        <v>16</v>
      </c>
    </row>
    <row r="54" ht="24" customHeight="1" spans="1:14">
      <c r="A54" s="14">
        <v>52</v>
      </c>
      <c r="B54" s="15" t="s">
        <v>117</v>
      </c>
      <c r="C54" s="15">
        <v>1</v>
      </c>
      <c r="D54" s="15" t="s">
        <v>118</v>
      </c>
      <c r="E54" s="16">
        <v>73.69</v>
      </c>
      <c r="F54" s="17">
        <f t="shared" si="0"/>
        <v>29.476</v>
      </c>
      <c r="G54" s="24">
        <v>66</v>
      </c>
      <c r="H54" s="25">
        <v>63</v>
      </c>
      <c r="I54" s="17">
        <f t="shared" si="1"/>
        <v>12.6</v>
      </c>
      <c r="J54" s="17">
        <v>41</v>
      </c>
      <c r="K54" s="17">
        <f t="shared" si="2"/>
        <v>16.4</v>
      </c>
      <c r="L54" s="17">
        <f t="shared" si="3"/>
        <v>58.476</v>
      </c>
      <c r="M54" s="26">
        <v>52</v>
      </c>
      <c r="N54" s="14" t="s">
        <v>16</v>
      </c>
    </row>
    <row r="55" ht="24" customHeight="1" spans="1:14">
      <c r="A55" s="14">
        <v>53</v>
      </c>
      <c r="B55" s="15" t="s">
        <v>119</v>
      </c>
      <c r="C55" s="15">
        <v>1</v>
      </c>
      <c r="D55" s="15" t="s">
        <v>120</v>
      </c>
      <c r="E55" s="16">
        <v>77.04</v>
      </c>
      <c r="F55" s="17">
        <f t="shared" si="0"/>
        <v>30.816</v>
      </c>
      <c r="G55" s="24">
        <v>139</v>
      </c>
      <c r="H55" s="25">
        <v>28</v>
      </c>
      <c r="I55" s="17">
        <f t="shared" si="1"/>
        <v>5.6</v>
      </c>
      <c r="J55" s="17">
        <v>54.83</v>
      </c>
      <c r="K55" s="17">
        <f t="shared" si="2"/>
        <v>21.932</v>
      </c>
      <c r="L55" s="17">
        <f t="shared" si="3"/>
        <v>58.348</v>
      </c>
      <c r="M55" s="26">
        <v>53</v>
      </c>
      <c r="N55" s="14" t="s">
        <v>16</v>
      </c>
    </row>
    <row r="56" ht="24" customHeight="1" spans="1:14">
      <c r="A56" s="14">
        <v>54</v>
      </c>
      <c r="B56" s="15" t="s">
        <v>121</v>
      </c>
      <c r="C56" s="15">
        <v>1</v>
      </c>
      <c r="D56" s="15" t="s">
        <v>122</v>
      </c>
      <c r="E56" s="16">
        <v>79.85</v>
      </c>
      <c r="F56" s="17">
        <f t="shared" si="0"/>
        <v>31.94</v>
      </c>
      <c r="G56" s="24">
        <v>109</v>
      </c>
      <c r="H56" s="25">
        <v>64</v>
      </c>
      <c r="I56" s="17">
        <f t="shared" si="1"/>
        <v>12.8</v>
      </c>
      <c r="J56" s="24">
        <v>33.67</v>
      </c>
      <c r="K56" s="17">
        <f t="shared" si="2"/>
        <v>13.468</v>
      </c>
      <c r="L56" s="17">
        <f t="shared" si="3"/>
        <v>58.208</v>
      </c>
      <c r="M56" s="26">
        <v>54</v>
      </c>
      <c r="N56" s="14" t="s">
        <v>16</v>
      </c>
    </row>
    <row r="57" ht="24" customHeight="1" spans="1:14">
      <c r="A57" s="14">
        <v>55</v>
      </c>
      <c r="B57" s="15" t="s">
        <v>123</v>
      </c>
      <c r="C57" s="15">
        <v>1</v>
      </c>
      <c r="D57" s="15" t="s">
        <v>124</v>
      </c>
      <c r="E57" s="16">
        <v>73.08</v>
      </c>
      <c r="F57" s="17">
        <f t="shared" si="0"/>
        <v>29.232</v>
      </c>
      <c r="G57" s="26">
        <v>59</v>
      </c>
      <c r="H57" s="27">
        <v>68</v>
      </c>
      <c r="I57" s="17">
        <f t="shared" si="1"/>
        <v>13.6</v>
      </c>
      <c r="J57" s="14">
        <v>38.33</v>
      </c>
      <c r="K57" s="17">
        <f t="shared" si="2"/>
        <v>15.332</v>
      </c>
      <c r="L57" s="17">
        <f t="shared" si="3"/>
        <v>58.164</v>
      </c>
      <c r="M57" s="26">
        <v>55</v>
      </c>
      <c r="N57" s="14" t="s">
        <v>16</v>
      </c>
    </row>
    <row r="58" ht="24" customHeight="1" spans="1:14">
      <c r="A58" s="14">
        <v>56</v>
      </c>
      <c r="B58" s="15" t="s">
        <v>125</v>
      </c>
      <c r="C58" s="15">
        <v>1</v>
      </c>
      <c r="D58" s="15" t="s">
        <v>126</v>
      </c>
      <c r="E58" s="16">
        <v>77.55</v>
      </c>
      <c r="F58" s="17">
        <f t="shared" si="0"/>
        <v>31.02</v>
      </c>
      <c r="G58" s="24">
        <v>69</v>
      </c>
      <c r="H58" s="25">
        <v>22.6</v>
      </c>
      <c r="I58" s="17">
        <f t="shared" si="1"/>
        <v>4.52</v>
      </c>
      <c r="J58" s="17">
        <v>56</v>
      </c>
      <c r="K58" s="17">
        <f t="shared" si="2"/>
        <v>22.4</v>
      </c>
      <c r="L58" s="17">
        <f t="shared" si="3"/>
        <v>57.94</v>
      </c>
      <c r="M58" s="26">
        <v>56</v>
      </c>
      <c r="N58" s="14" t="s">
        <v>16</v>
      </c>
    </row>
    <row r="59" ht="24" customHeight="1" spans="1:14">
      <c r="A59" s="14">
        <v>57</v>
      </c>
      <c r="B59" s="15" t="s">
        <v>127</v>
      </c>
      <c r="C59" s="15">
        <v>1</v>
      </c>
      <c r="D59" s="15" t="s">
        <v>128</v>
      </c>
      <c r="E59" s="16">
        <v>66</v>
      </c>
      <c r="F59" s="17">
        <f t="shared" si="0"/>
        <v>26.4</v>
      </c>
      <c r="G59" s="26">
        <v>16</v>
      </c>
      <c r="H59" s="27">
        <v>73</v>
      </c>
      <c r="I59" s="17">
        <f t="shared" si="1"/>
        <v>14.6</v>
      </c>
      <c r="J59" s="14">
        <v>42.33</v>
      </c>
      <c r="K59" s="17">
        <f t="shared" si="2"/>
        <v>16.932</v>
      </c>
      <c r="L59" s="17">
        <f t="shared" si="3"/>
        <v>57.932</v>
      </c>
      <c r="M59" s="26">
        <v>57</v>
      </c>
      <c r="N59" s="14" t="s">
        <v>16</v>
      </c>
    </row>
    <row r="60" ht="24" customHeight="1" spans="1:14">
      <c r="A60" s="14">
        <v>58</v>
      </c>
      <c r="B60" s="15" t="s">
        <v>129</v>
      </c>
      <c r="C60" s="15">
        <v>1</v>
      </c>
      <c r="D60" s="15" t="s">
        <v>130</v>
      </c>
      <c r="E60" s="16">
        <v>74.05</v>
      </c>
      <c r="F60" s="17">
        <f t="shared" si="0"/>
        <v>29.62</v>
      </c>
      <c r="G60" s="24">
        <v>25</v>
      </c>
      <c r="H60" s="25">
        <v>68</v>
      </c>
      <c r="I60" s="17">
        <f t="shared" si="1"/>
        <v>13.6</v>
      </c>
      <c r="J60" s="17">
        <v>34.67</v>
      </c>
      <c r="K60" s="17">
        <f t="shared" si="2"/>
        <v>13.868</v>
      </c>
      <c r="L60" s="17">
        <f t="shared" si="3"/>
        <v>57.088</v>
      </c>
      <c r="M60" s="26">
        <v>58</v>
      </c>
      <c r="N60" s="14" t="s">
        <v>16</v>
      </c>
    </row>
    <row r="61" s="23" customFormat="1" ht="24" customHeight="1" spans="1:14">
      <c r="A61" s="14">
        <v>59</v>
      </c>
      <c r="B61" s="15" t="s">
        <v>131</v>
      </c>
      <c r="C61" s="15">
        <v>1</v>
      </c>
      <c r="D61" s="15" t="s">
        <v>132</v>
      </c>
      <c r="E61" s="16">
        <v>73.87</v>
      </c>
      <c r="F61" s="17">
        <f t="shared" si="0"/>
        <v>29.548</v>
      </c>
      <c r="G61" s="24">
        <v>140</v>
      </c>
      <c r="H61" s="25">
        <v>28.8</v>
      </c>
      <c r="I61" s="17">
        <f t="shared" si="1"/>
        <v>5.76</v>
      </c>
      <c r="J61" s="17">
        <v>52</v>
      </c>
      <c r="K61" s="17">
        <f t="shared" si="2"/>
        <v>20.8</v>
      </c>
      <c r="L61" s="17">
        <f t="shared" si="3"/>
        <v>56.108</v>
      </c>
      <c r="M61" s="24">
        <v>59</v>
      </c>
      <c r="N61" s="14" t="s">
        <v>16</v>
      </c>
    </row>
    <row r="62" ht="24" customHeight="1" spans="1:14">
      <c r="A62" s="14">
        <v>60</v>
      </c>
      <c r="B62" s="15" t="s">
        <v>133</v>
      </c>
      <c r="C62" s="15">
        <v>1</v>
      </c>
      <c r="D62" s="15" t="s">
        <v>134</v>
      </c>
      <c r="E62" s="16">
        <v>73.92</v>
      </c>
      <c r="F62" s="17">
        <f t="shared" si="0"/>
        <v>29.568</v>
      </c>
      <c r="G62" s="24">
        <v>73</v>
      </c>
      <c r="H62" s="25">
        <v>60</v>
      </c>
      <c r="I62" s="17">
        <f t="shared" si="1"/>
        <v>12</v>
      </c>
      <c r="J62" s="17">
        <v>36.33</v>
      </c>
      <c r="K62" s="17">
        <f t="shared" si="2"/>
        <v>14.532</v>
      </c>
      <c r="L62" s="17">
        <f t="shared" si="3"/>
        <v>56.1</v>
      </c>
      <c r="M62" s="24">
        <v>60</v>
      </c>
      <c r="N62" s="14" t="s">
        <v>16</v>
      </c>
    </row>
    <row r="63" ht="24" customHeight="1" spans="1:14">
      <c r="A63" s="14">
        <v>61</v>
      </c>
      <c r="B63" s="15" t="s">
        <v>135</v>
      </c>
      <c r="C63" s="15">
        <v>1</v>
      </c>
      <c r="D63" s="15" t="s">
        <v>136</v>
      </c>
      <c r="E63" s="16">
        <v>76.3</v>
      </c>
      <c r="F63" s="17">
        <f t="shared" si="0"/>
        <v>30.52</v>
      </c>
      <c r="G63" s="24">
        <v>49</v>
      </c>
      <c r="H63" s="25">
        <v>22</v>
      </c>
      <c r="I63" s="17">
        <f t="shared" si="1"/>
        <v>4.4</v>
      </c>
      <c r="J63" s="17">
        <v>52.67</v>
      </c>
      <c r="K63" s="17">
        <f t="shared" si="2"/>
        <v>21.068</v>
      </c>
      <c r="L63" s="17">
        <f t="shared" si="3"/>
        <v>55.988</v>
      </c>
      <c r="M63" s="24">
        <v>61</v>
      </c>
      <c r="N63" s="14" t="s">
        <v>16</v>
      </c>
    </row>
    <row r="64" ht="24" customHeight="1" spans="1:14">
      <c r="A64" s="14">
        <v>62</v>
      </c>
      <c r="B64" s="15" t="s">
        <v>137</v>
      </c>
      <c r="C64" s="15">
        <v>1</v>
      </c>
      <c r="D64" s="15" t="s">
        <v>138</v>
      </c>
      <c r="E64" s="16">
        <v>74.28</v>
      </c>
      <c r="F64" s="17">
        <f t="shared" si="0"/>
        <v>29.712</v>
      </c>
      <c r="G64" s="24">
        <v>39</v>
      </c>
      <c r="H64" s="25">
        <v>28.6</v>
      </c>
      <c r="I64" s="17">
        <f t="shared" si="1"/>
        <v>5.72</v>
      </c>
      <c r="J64" s="17">
        <v>50.67</v>
      </c>
      <c r="K64" s="17">
        <f t="shared" si="2"/>
        <v>20.268</v>
      </c>
      <c r="L64" s="17">
        <f t="shared" si="3"/>
        <v>55.7</v>
      </c>
      <c r="M64" s="24">
        <v>62</v>
      </c>
      <c r="N64" s="14" t="s">
        <v>16</v>
      </c>
    </row>
    <row r="65" ht="24" customHeight="1" spans="1:14">
      <c r="A65" s="14">
        <v>63</v>
      </c>
      <c r="B65" s="15" t="s">
        <v>139</v>
      </c>
      <c r="C65" s="15">
        <v>1</v>
      </c>
      <c r="D65" s="15" t="s">
        <v>140</v>
      </c>
      <c r="E65" s="16">
        <v>75.89</v>
      </c>
      <c r="F65" s="17">
        <f>E65*0.4</f>
        <v>30.356</v>
      </c>
      <c r="G65" s="24">
        <v>80</v>
      </c>
      <c r="H65" s="25">
        <v>58</v>
      </c>
      <c r="I65" s="17">
        <f>H65*0.2</f>
        <v>11.6</v>
      </c>
      <c r="J65" s="17">
        <v>34.33</v>
      </c>
      <c r="K65" s="17">
        <f>J65*0.4</f>
        <v>13.732</v>
      </c>
      <c r="L65" s="17">
        <f>F65+I65+K65</f>
        <v>55.688</v>
      </c>
      <c r="M65" s="24">
        <v>63</v>
      </c>
      <c r="N65" s="14" t="s">
        <v>16</v>
      </c>
    </row>
    <row r="66" ht="24" customHeight="1" spans="1:14">
      <c r="A66" s="14">
        <v>64</v>
      </c>
      <c r="B66" s="15" t="s">
        <v>141</v>
      </c>
      <c r="C66" s="15">
        <v>1</v>
      </c>
      <c r="D66" s="15" t="s">
        <v>142</v>
      </c>
      <c r="E66" s="16">
        <v>75.89</v>
      </c>
      <c r="F66" s="17">
        <f>E66*0.4</f>
        <v>30.356</v>
      </c>
      <c r="G66" s="24">
        <v>34</v>
      </c>
      <c r="H66" s="25">
        <v>44</v>
      </c>
      <c r="I66" s="17">
        <f>H66*0.2</f>
        <v>8.8</v>
      </c>
      <c r="J66" s="17">
        <v>41.33</v>
      </c>
      <c r="K66" s="17">
        <f>J66*0.4</f>
        <v>16.532</v>
      </c>
      <c r="L66" s="17">
        <f>F66+I66+K66</f>
        <v>55.688</v>
      </c>
      <c r="M66" s="24">
        <v>64</v>
      </c>
      <c r="N66" s="14" t="s">
        <v>16</v>
      </c>
    </row>
    <row r="67" ht="24" customHeight="1" spans="1:14">
      <c r="A67" s="14">
        <v>65</v>
      </c>
      <c r="B67" s="15" t="s">
        <v>143</v>
      </c>
      <c r="C67" s="15">
        <v>1</v>
      </c>
      <c r="D67" s="15" t="s">
        <v>144</v>
      </c>
      <c r="E67" s="16">
        <v>74.97</v>
      </c>
      <c r="F67" s="17">
        <f>E67*0.4</f>
        <v>29.988</v>
      </c>
      <c r="G67" s="24">
        <v>91</v>
      </c>
      <c r="H67" s="25">
        <v>21</v>
      </c>
      <c r="I67" s="17">
        <f>H67*0.2</f>
        <v>4.2</v>
      </c>
      <c r="J67" s="17">
        <v>50.67</v>
      </c>
      <c r="K67" s="17">
        <f>J67*0.4</f>
        <v>20.268</v>
      </c>
      <c r="L67" s="17">
        <f>F67+I67+K67</f>
        <v>54.456</v>
      </c>
      <c r="M67" s="26">
        <v>65</v>
      </c>
      <c r="N67" s="14" t="s">
        <v>16</v>
      </c>
    </row>
    <row r="68" ht="24" customHeight="1" spans="1:14">
      <c r="A68" s="14">
        <v>66</v>
      </c>
      <c r="B68" s="15" t="s">
        <v>145</v>
      </c>
      <c r="C68" s="15">
        <v>1</v>
      </c>
      <c r="D68" s="15" t="s">
        <v>146</v>
      </c>
      <c r="E68" s="16">
        <v>66.31</v>
      </c>
      <c r="F68" s="17">
        <f>E68*0.4</f>
        <v>26.524</v>
      </c>
      <c r="G68" s="26">
        <v>55</v>
      </c>
      <c r="H68" s="27">
        <v>71</v>
      </c>
      <c r="I68" s="17">
        <f>H68*0.2</f>
        <v>14.2</v>
      </c>
      <c r="J68" s="14">
        <v>34.33</v>
      </c>
      <c r="K68" s="17">
        <f>J68*0.4</f>
        <v>13.732</v>
      </c>
      <c r="L68" s="17">
        <f>F68+I68+K68</f>
        <v>54.456</v>
      </c>
      <c r="M68" s="26">
        <v>66</v>
      </c>
      <c r="N68" s="14" t="s">
        <v>16</v>
      </c>
    </row>
    <row r="69" ht="24" customHeight="1" spans="1:14">
      <c r="A69" s="14">
        <v>67</v>
      </c>
      <c r="B69" s="15" t="s">
        <v>147</v>
      </c>
      <c r="C69" s="15">
        <v>1</v>
      </c>
      <c r="D69" s="15" t="s">
        <v>148</v>
      </c>
      <c r="E69" s="16">
        <v>78.98</v>
      </c>
      <c r="F69" s="17">
        <f t="shared" ref="F67:F130" si="4">E69*0.4</f>
        <v>31.592</v>
      </c>
      <c r="G69" s="24">
        <v>9</v>
      </c>
      <c r="H69" s="25">
        <v>40.2</v>
      </c>
      <c r="I69" s="17">
        <f t="shared" ref="I67:I130" si="5">H69*0.2</f>
        <v>8.04</v>
      </c>
      <c r="J69" s="17">
        <v>37</v>
      </c>
      <c r="K69" s="17">
        <f t="shared" ref="K67:K130" si="6">J69*0.4</f>
        <v>14.8</v>
      </c>
      <c r="L69" s="17">
        <f t="shared" ref="L67:L130" si="7">F69+I69+K69</f>
        <v>54.432</v>
      </c>
      <c r="M69" s="26">
        <v>67</v>
      </c>
      <c r="N69" s="14" t="s">
        <v>16</v>
      </c>
    </row>
    <row r="70" ht="24" customHeight="1" spans="1:14">
      <c r="A70" s="14">
        <v>68</v>
      </c>
      <c r="B70" s="15" t="s">
        <v>149</v>
      </c>
      <c r="C70" s="15">
        <v>1</v>
      </c>
      <c r="D70" s="15" t="s">
        <v>150</v>
      </c>
      <c r="E70" s="16">
        <v>66.31</v>
      </c>
      <c r="F70" s="17">
        <f t="shared" si="4"/>
        <v>26.524</v>
      </c>
      <c r="G70" s="26">
        <v>100</v>
      </c>
      <c r="H70" s="27">
        <v>57</v>
      </c>
      <c r="I70" s="17">
        <f t="shared" si="5"/>
        <v>11.4</v>
      </c>
      <c r="J70" s="14">
        <v>41</v>
      </c>
      <c r="K70" s="17">
        <f t="shared" si="6"/>
        <v>16.4</v>
      </c>
      <c r="L70" s="17">
        <f t="shared" si="7"/>
        <v>54.324</v>
      </c>
      <c r="M70" s="26">
        <v>68</v>
      </c>
      <c r="N70" s="14" t="s">
        <v>16</v>
      </c>
    </row>
    <row r="71" ht="24" customHeight="1" spans="1:14">
      <c r="A71" s="14">
        <v>69</v>
      </c>
      <c r="B71" s="15" t="s">
        <v>151</v>
      </c>
      <c r="C71" s="15">
        <v>1</v>
      </c>
      <c r="D71" s="15" t="s">
        <v>152</v>
      </c>
      <c r="E71" s="16">
        <v>69.68</v>
      </c>
      <c r="F71" s="17">
        <f t="shared" si="4"/>
        <v>27.872</v>
      </c>
      <c r="G71" s="26">
        <v>127</v>
      </c>
      <c r="H71" s="27">
        <v>22</v>
      </c>
      <c r="I71" s="17">
        <f t="shared" si="5"/>
        <v>4.4</v>
      </c>
      <c r="J71" s="14">
        <v>54.67</v>
      </c>
      <c r="K71" s="17">
        <f t="shared" si="6"/>
        <v>21.868</v>
      </c>
      <c r="L71" s="17">
        <f t="shared" si="7"/>
        <v>54.14</v>
      </c>
      <c r="M71" s="26">
        <v>69</v>
      </c>
      <c r="N71" s="14" t="s">
        <v>16</v>
      </c>
    </row>
    <row r="72" ht="24" customHeight="1" spans="1:14">
      <c r="A72" s="14">
        <v>70</v>
      </c>
      <c r="B72" s="15" t="s">
        <v>153</v>
      </c>
      <c r="C72" s="15">
        <v>1</v>
      </c>
      <c r="D72" s="15" t="s">
        <v>154</v>
      </c>
      <c r="E72" s="16">
        <v>68.05</v>
      </c>
      <c r="F72" s="17">
        <f t="shared" si="4"/>
        <v>27.22</v>
      </c>
      <c r="G72" s="26">
        <v>119</v>
      </c>
      <c r="H72" s="27">
        <v>20</v>
      </c>
      <c r="I72" s="17">
        <f t="shared" si="5"/>
        <v>4</v>
      </c>
      <c r="J72" s="14">
        <v>57</v>
      </c>
      <c r="K72" s="17">
        <f t="shared" si="6"/>
        <v>22.8</v>
      </c>
      <c r="L72" s="17">
        <f t="shared" si="7"/>
        <v>54.02</v>
      </c>
      <c r="M72" s="26">
        <v>70</v>
      </c>
      <c r="N72" s="14" t="s">
        <v>16</v>
      </c>
    </row>
    <row r="73" ht="24" customHeight="1" spans="1:14">
      <c r="A73" s="14">
        <v>71</v>
      </c>
      <c r="B73" s="15" t="s">
        <v>155</v>
      </c>
      <c r="C73" s="15">
        <v>1</v>
      </c>
      <c r="D73" s="15" t="s">
        <v>156</v>
      </c>
      <c r="E73" s="16">
        <v>77.27</v>
      </c>
      <c r="F73" s="17">
        <f t="shared" si="4"/>
        <v>30.908</v>
      </c>
      <c r="G73" s="24">
        <v>99</v>
      </c>
      <c r="H73" s="25">
        <v>37</v>
      </c>
      <c r="I73" s="17">
        <f t="shared" si="5"/>
        <v>7.4</v>
      </c>
      <c r="J73" s="17">
        <v>38.67</v>
      </c>
      <c r="K73" s="17">
        <f t="shared" si="6"/>
        <v>15.468</v>
      </c>
      <c r="L73" s="17">
        <f t="shared" si="7"/>
        <v>53.776</v>
      </c>
      <c r="M73" s="26">
        <v>71</v>
      </c>
      <c r="N73" s="14" t="s">
        <v>16</v>
      </c>
    </row>
    <row r="74" ht="24" customHeight="1" spans="1:14">
      <c r="A74" s="14">
        <v>72</v>
      </c>
      <c r="B74" s="15" t="s">
        <v>157</v>
      </c>
      <c r="C74" s="15">
        <v>1</v>
      </c>
      <c r="D74" s="15" t="s">
        <v>158</v>
      </c>
      <c r="E74" s="16">
        <v>77.09</v>
      </c>
      <c r="F74" s="17">
        <f t="shared" si="4"/>
        <v>30.836</v>
      </c>
      <c r="G74" s="24">
        <v>106</v>
      </c>
      <c r="H74" s="25">
        <v>23.8</v>
      </c>
      <c r="I74" s="17">
        <f t="shared" si="5"/>
        <v>4.76</v>
      </c>
      <c r="J74" s="17">
        <v>44.33</v>
      </c>
      <c r="K74" s="17">
        <f t="shared" si="6"/>
        <v>17.732</v>
      </c>
      <c r="L74" s="17">
        <f t="shared" si="7"/>
        <v>53.328</v>
      </c>
      <c r="M74" s="26">
        <v>72</v>
      </c>
      <c r="N74" s="14" t="s">
        <v>16</v>
      </c>
    </row>
    <row r="75" ht="24" customHeight="1" spans="1:14">
      <c r="A75" s="14">
        <v>73</v>
      </c>
      <c r="B75" s="15" t="s">
        <v>159</v>
      </c>
      <c r="C75" s="15">
        <v>1</v>
      </c>
      <c r="D75" s="15" t="s">
        <v>160</v>
      </c>
      <c r="E75" s="16">
        <v>67.79</v>
      </c>
      <c r="F75" s="17">
        <f t="shared" si="4"/>
        <v>27.116</v>
      </c>
      <c r="G75" s="26">
        <v>27</v>
      </c>
      <c r="H75" s="27">
        <v>42</v>
      </c>
      <c r="I75" s="17">
        <f t="shared" si="5"/>
        <v>8.4</v>
      </c>
      <c r="J75" s="14">
        <v>43.67</v>
      </c>
      <c r="K75" s="17">
        <f t="shared" si="6"/>
        <v>17.468</v>
      </c>
      <c r="L75" s="17">
        <f t="shared" si="7"/>
        <v>52.984</v>
      </c>
      <c r="M75" s="26">
        <v>73</v>
      </c>
      <c r="N75" s="14" t="s">
        <v>16</v>
      </c>
    </row>
    <row r="76" ht="24" customHeight="1" spans="1:14">
      <c r="A76" s="14">
        <v>74</v>
      </c>
      <c r="B76" s="15" t="s">
        <v>161</v>
      </c>
      <c r="C76" s="15">
        <v>1</v>
      </c>
      <c r="D76" s="15" t="s">
        <v>162</v>
      </c>
      <c r="E76" s="16">
        <v>80.46</v>
      </c>
      <c r="F76" s="17">
        <f t="shared" si="4"/>
        <v>32.184</v>
      </c>
      <c r="G76" s="24">
        <v>96</v>
      </c>
      <c r="H76" s="25">
        <v>27</v>
      </c>
      <c r="I76" s="17">
        <f t="shared" si="5"/>
        <v>5.4</v>
      </c>
      <c r="J76" s="24">
        <v>38</v>
      </c>
      <c r="K76" s="17">
        <f t="shared" si="6"/>
        <v>15.2</v>
      </c>
      <c r="L76" s="17">
        <f t="shared" si="7"/>
        <v>52.784</v>
      </c>
      <c r="M76" s="26">
        <v>74</v>
      </c>
      <c r="N76" s="14" t="s">
        <v>16</v>
      </c>
    </row>
    <row r="77" ht="24" customHeight="1" spans="1:14">
      <c r="A77" s="14">
        <v>75</v>
      </c>
      <c r="B77" s="15" t="s">
        <v>163</v>
      </c>
      <c r="C77" s="15">
        <v>1</v>
      </c>
      <c r="D77" s="15" t="s">
        <v>164</v>
      </c>
      <c r="E77" s="16">
        <v>74.61</v>
      </c>
      <c r="F77" s="17">
        <f t="shared" si="4"/>
        <v>29.844</v>
      </c>
      <c r="G77" s="24">
        <v>22</v>
      </c>
      <c r="H77" s="25">
        <v>42</v>
      </c>
      <c r="I77" s="17">
        <f t="shared" si="5"/>
        <v>8.4</v>
      </c>
      <c r="J77" s="17">
        <v>36.33</v>
      </c>
      <c r="K77" s="17">
        <f t="shared" si="6"/>
        <v>14.532</v>
      </c>
      <c r="L77" s="17">
        <f t="shared" si="7"/>
        <v>52.776</v>
      </c>
      <c r="M77" s="26">
        <v>75</v>
      </c>
      <c r="N77" s="14" t="s">
        <v>16</v>
      </c>
    </row>
    <row r="78" ht="24" customHeight="1" spans="1:14">
      <c r="A78" s="14">
        <v>76</v>
      </c>
      <c r="B78" s="15" t="s">
        <v>165</v>
      </c>
      <c r="C78" s="15">
        <v>1</v>
      </c>
      <c r="D78" s="15" t="s">
        <v>166</v>
      </c>
      <c r="E78" s="16">
        <v>75.84</v>
      </c>
      <c r="F78" s="17">
        <f t="shared" si="4"/>
        <v>30.336</v>
      </c>
      <c r="G78" s="24">
        <v>104</v>
      </c>
      <c r="H78" s="25">
        <v>23.4</v>
      </c>
      <c r="I78" s="17">
        <f t="shared" si="5"/>
        <v>4.68</v>
      </c>
      <c r="J78" s="17">
        <v>44.33</v>
      </c>
      <c r="K78" s="17">
        <f t="shared" si="6"/>
        <v>17.732</v>
      </c>
      <c r="L78" s="17">
        <f t="shared" si="7"/>
        <v>52.748</v>
      </c>
      <c r="M78" s="26">
        <v>76</v>
      </c>
      <c r="N78" s="14" t="s">
        <v>16</v>
      </c>
    </row>
    <row r="79" ht="24" customHeight="1" spans="1:14">
      <c r="A79" s="14">
        <v>77</v>
      </c>
      <c r="B79" s="15" t="s">
        <v>167</v>
      </c>
      <c r="C79" s="15">
        <v>1</v>
      </c>
      <c r="D79" s="15" t="s">
        <v>168</v>
      </c>
      <c r="E79" s="16">
        <v>78.01</v>
      </c>
      <c r="F79" s="17">
        <f t="shared" si="4"/>
        <v>31.204</v>
      </c>
      <c r="G79" s="24">
        <v>60</v>
      </c>
      <c r="H79" s="25">
        <v>23</v>
      </c>
      <c r="I79" s="17">
        <f t="shared" si="5"/>
        <v>4.6</v>
      </c>
      <c r="J79" s="17">
        <v>42.33</v>
      </c>
      <c r="K79" s="17">
        <f t="shared" si="6"/>
        <v>16.932</v>
      </c>
      <c r="L79" s="17">
        <f t="shared" si="7"/>
        <v>52.736</v>
      </c>
      <c r="M79" s="26">
        <v>77</v>
      </c>
      <c r="N79" s="14" t="s">
        <v>16</v>
      </c>
    </row>
    <row r="80" ht="24" customHeight="1" spans="1:14">
      <c r="A80" s="14">
        <v>78</v>
      </c>
      <c r="B80" s="15" t="s">
        <v>169</v>
      </c>
      <c r="C80" s="15">
        <v>1</v>
      </c>
      <c r="D80" s="15" t="s">
        <v>170</v>
      </c>
      <c r="E80" s="16">
        <v>73.64</v>
      </c>
      <c r="F80" s="17">
        <f t="shared" si="4"/>
        <v>29.456</v>
      </c>
      <c r="G80" s="26">
        <v>20</v>
      </c>
      <c r="H80" s="27">
        <v>44</v>
      </c>
      <c r="I80" s="17">
        <f t="shared" si="5"/>
        <v>8.8</v>
      </c>
      <c r="J80" s="14">
        <v>36</v>
      </c>
      <c r="K80" s="17">
        <f t="shared" si="6"/>
        <v>14.4</v>
      </c>
      <c r="L80" s="17">
        <f t="shared" si="7"/>
        <v>52.656</v>
      </c>
      <c r="M80" s="26">
        <v>78</v>
      </c>
      <c r="N80" s="14" t="s">
        <v>16</v>
      </c>
    </row>
    <row r="81" ht="24" customHeight="1" spans="1:14">
      <c r="A81" s="14">
        <v>79</v>
      </c>
      <c r="B81" s="15" t="s">
        <v>171</v>
      </c>
      <c r="C81" s="15">
        <v>1</v>
      </c>
      <c r="D81" s="15" t="s">
        <v>172</v>
      </c>
      <c r="E81" s="16">
        <v>68.94</v>
      </c>
      <c r="F81" s="17">
        <f t="shared" si="4"/>
        <v>27.576</v>
      </c>
      <c r="G81" s="26">
        <v>107</v>
      </c>
      <c r="H81" s="27">
        <v>42</v>
      </c>
      <c r="I81" s="17">
        <f t="shared" si="5"/>
        <v>8.4</v>
      </c>
      <c r="J81" s="14">
        <v>41.5</v>
      </c>
      <c r="K81" s="17">
        <f t="shared" si="6"/>
        <v>16.6</v>
      </c>
      <c r="L81" s="17">
        <f t="shared" si="7"/>
        <v>52.576</v>
      </c>
      <c r="M81" s="26">
        <v>79</v>
      </c>
      <c r="N81" s="14" t="s">
        <v>16</v>
      </c>
    </row>
    <row r="82" ht="24" customHeight="1" spans="1:14">
      <c r="A82" s="14">
        <v>80</v>
      </c>
      <c r="B82" s="15" t="s">
        <v>173</v>
      </c>
      <c r="C82" s="15">
        <v>1</v>
      </c>
      <c r="D82" s="15" t="s">
        <v>174</v>
      </c>
      <c r="E82" s="16">
        <v>76.91</v>
      </c>
      <c r="F82" s="17">
        <f t="shared" si="4"/>
        <v>30.764</v>
      </c>
      <c r="G82" s="24">
        <v>131</v>
      </c>
      <c r="H82" s="25">
        <v>26</v>
      </c>
      <c r="I82" s="17">
        <f t="shared" si="5"/>
        <v>5.2</v>
      </c>
      <c r="J82" s="17">
        <v>41.33</v>
      </c>
      <c r="K82" s="17">
        <f t="shared" si="6"/>
        <v>16.532</v>
      </c>
      <c r="L82" s="17">
        <f t="shared" si="7"/>
        <v>52.496</v>
      </c>
      <c r="M82" s="26">
        <v>80</v>
      </c>
      <c r="N82" s="14" t="s">
        <v>16</v>
      </c>
    </row>
    <row r="83" ht="24" customHeight="1" spans="1:14">
      <c r="A83" s="14">
        <v>81</v>
      </c>
      <c r="B83" s="15" t="s">
        <v>175</v>
      </c>
      <c r="C83" s="15">
        <v>1</v>
      </c>
      <c r="D83" s="15" t="s">
        <v>176</v>
      </c>
      <c r="E83" s="16">
        <v>77.04</v>
      </c>
      <c r="F83" s="17">
        <f t="shared" si="4"/>
        <v>30.816</v>
      </c>
      <c r="G83" s="24">
        <v>133</v>
      </c>
      <c r="H83" s="25">
        <v>37</v>
      </c>
      <c r="I83" s="17">
        <f t="shared" si="5"/>
        <v>7.4</v>
      </c>
      <c r="J83" s="17">
        <v>35.5</v>
      </c>
      <c r="K83" s="17">
        <f t="shared" si="6"/>
        <v>14.2</v>
      </c>
      <c r="L83" s="17">
        <f t="shared" si="7"/>
        <v>52.416</v>
      </c>
      <c r="M83" s="26">
        <v>81</v>
      </c>
      <c r="N83" s="14" t="s">
        <v>16</v>
      </c>
    </row>
    <row r="84" ht="24" customHeight="1" spans="1:14">
      <c r="A84" s="14">
        <v>82</v>
      </c>
      <c r="B84" s="15" t="s">
        <v>177</v>
      </c>
      <c r="C84" s="15">
        <v>1</v>
      </c>
      <c r="D84" s="15" t="s">
        <v>178</v>
      </c>
      <c r="E84" s="16">
        <v>75.12</v>
      </c>
      <c r="F84" s="17">
        <f t="shared" si="4"/>
        <v>30.048</v>
      </c>
      <c r="G84" s="24">
        <v>14</v>
      </c>
      <c r="H84" s="25">
        <v>27.8</v>
      </c>
      <c r="I84" s="17">
        <f t="shared" si="5"/>
        <v>5.56</v>
      </c>
      <c r="J84" s="17">
        <v>41.67</v>
      </c>
      <c r="K84" s="17">
        <f t="shared" si="6"/>
        <v>16.668</v>
      </c>
      <c r="L84" s="17">
        <f t="shared" si="7"/>
        <v>52.276</v>
      </c>
      <c r="M84" s="26">
        <v>82</v>
      </c>
      <c r="N84" s="14" t="s">
        <v>16</v>
      </c>
    </row>
    <row r="85" ht="24" customHeight="1" spans="1:14">
      <c r="A85" s="14">
        <v>83</v>
      </c>
      <c r="B85" s="15" t="s">
        <v>179</v>
      </c>
      <c r="C85" s="15">
        <v>1</v>
      </c>
      <c r="D85" s="15" t="s">
        <v>180</v>
      </c>
      <c r="E85" s="16">
        <v>64.7</v>
      </c>
      <c r="F85" s="17">
        <f t="shared" si="4"/>
        <v>25.88</v>
      </c>
      <c r="G85" s="26">
        <v>74</v>
      </c>
      <c r="H85" s="27">
        <v>33</v>
      </c>
      <c r="I85" s="17">
        <f t="shared" si="5"/>
        <v>6.6</v>
      </c>
      <c r="J85" s="14">
        <v>49.33</v>
      </c>
      <c r="K85" s="17">
        <f t="shared" si="6"/>
        <v>19.732</v>
      </c>
      <c r="L85" s="17">
        <f t="shared" si="7"/>
        <v>52.212</v>
      </c>
      <c r="M85" s="26">
        <v>83</v>
      </c>
      <c r="N85" s="14" t="s">
        <v>16</v>
      </c>
    </row>
    <row r="86" ht="24" customHeight="1" spans="1:14">
      <c r="A86" s="14">
        <v>84</v>
      </c>
      <c r="B86" s="15" t="s">
        <v>181</v>
      </c>
      <c r="C86" s="15">
        <v>1</v>
      </c>
      <c r="D86" s="15" t="s">
        <v>182</v>
      </c>
      <c r="E86" s="16">
        <v>70.42</v>
      </c>
      <c r="F86" s="17">
        <f t="shared" si="4"/>
        <v>28.168</v>
      </c>
      <c r="G86" s="26">
        <v>31</v>
      </c>
      <c r="H86" s="27">
        <v>20.4</v>
      </c>
      <c r="I86" s="17">
        <f t="shared" si="5"/>
        <v>4.08</v>
      </c>
      <c r="J86" s="14">
        <v>49.67</v>
      </c>
      <c r="K86" s="17">
        <f t="shared" si="6"/>
        <v>19.868</v>
      </c>
      <c r="L86" s="17">
        <f t="shared" si="7"/>
        <v>52.116</v>
      </c>
      <c r="M86" s="26">
        <v>84</v>
      </c>
      <c r="N86" s="14" t="s">
        <v>16</v>
      </c>
    </row>
    <row r="87" ht="24" customHeight="1" spans="1:14">
      <c r="A87" s="14">
        <v>85</v>
      </c>
      <c r="B87" s="15" t="s">
        <v>183</v>
      </c>
      <c r="C87" s="15">
        <v>1</v>
      </c>
      <c r="D87" s="15" t="s">
        <v>184</v>
      </c>
      <c r="E87" s="16">
        <v>69.89</v>
      </c>
      <c r="F87" s="17">
        <f t="shared" si="4"/>
        <v>27.956</v>
      </c>
      <c r="G87" s="26">
        <v>120</v>
      </c>
      <c r="H87" s="27">
        <v>22</v>
      </c>
      <c r="I87" s="17">
        <f t="shared" si="5"/>
        <v>4.4</v>
      </c>
      <c r="J87" s="14">
        <v>49.33</v>
      </c>
      <c r="K87" s="17">
        <f t="shared" si="6"/>
        <v>19.732</v>
      </c>
      <c r="L87" s="17">
        <f t="shared" si="7"/>
        <v>52.088</v>
      </c>
      <c r="M87" s="26">
        <v>85</v>
      </c>
      <c r="N87" s="14" t="s">
        <v>16</v>
      </c>
    </row>
    <row r="88" ht="24" customHeight="1" spans="1:14">
      <c r="A88" s="14">
        <v>86</v>
      </c>
      <c r="B88" s="15" t="s">
        <v>185</v>
      </c>
      <c r="C88" s="15">
        <v>1</v>
      </c>
      <c r="D88" s="15" t="s">
        <v>186</v>
      </c>
      <c r="E88" s="16">
        <v>76.45</v>
      </c>
      <c r="F88" s="17">
        <f t="shared" si="4"/>
        <v>30.58</v>
      </c>
      <c r="G88" s="24">
        <v>82</v>
      </c>
      <c r="H88" s="25">
        <v>68</v>
      </c>
      <c r="I88" s="17">
        <f t="shared" si="5"/>
        <v>13.6</v>
      </c>
      <c r="J88" s="17">
        <v>19.67</v>
      </c>
      <c r="K88" s="17">
        <f t="shared" si="6"/>
        <v>7.868</v>
      </c>
      <c r="L88" s="17">
        <f t="shared" si="7"/>
        <v>52.048</v>
      </c>
      <c r="M88" s="26">
        <v>86</v>
      </c>
      <c r="N88" s="14" t="s">
        <v>16</v>
      </c>
    </row>
    <row r="89" ht="24" customHeight="1" spans="1:14">
      <c r="A89" s="14">
        <v>87</v>
      </c>
      <c r="B89" s="15" t="s">
        <v>187</v>
      </c>
      <c r="C89" s="15">
        <v>1</v>
      </c>
      <c r="D89" s="15" t="s">
        <v>188</v>
      </c>
      <c r="E89" s="16">
        <v>72.9</v>
      </c>
      <c r="F89" s="17">
        <f t="shared" si="4"/>
        <v>29.16</v>
      </c>
      <c r="G89" s="26">
        <v>7</v>
      </c>
      <c r="H89" s="27">
        <v>43</v>
      </c>
      <c r="I89" s="17">
        <f t="shared" si="5"/>
        <v>8.6</v>
      </c>
      <c r="J89" s="14">
        <v>35.67</v>
      </c>
      <c r="K89" s="17">
        <f t="shared" si="6"/>
        <v>14.268</v>
      </c>
      <c r="L89" s="17">
        <f t="shared" si="7"/>
        <v>52.028</v>
      </c>
      <c r="M89" s="26">
        <v>87</v>
      </c>
      <c r="N89" s="14" t="s">
        <v>16</v>
      </c>
    </row>
    <row r="90" ht="24" customHeight="1" spans="1:14">
      <c r="A90" s="14">
        <v>88</v>
      </c>
      <c r="B90" s="15" t="s">
        <v>189</v>
      </c>
      <c r="C90" s="15">
        <v>1</v>
      </c>
      <c r="D90" s="15" t="s">
        <v>190</v>
      </c>
      <c r="E90" s="16">
        <v>78.67</v>
      </c>
      <c r="F90" s="17">
        <f t="shared" si="4"/>
        <v>31.468</v>
      </c>
      <c r="G90" s="24">
        <v>67</v>
      </c>
      <c r="H90" s="25">
        <v>40</v>
      </c>
      <c r="I90" s="17">
        <f t="shared" si="5"/>
        <v>8</v>
      </c>
      <c r="J90" s="17">
        <v>31.33</v>
      </c>
      <c r="K90" s="17">
        <f t="shared" si="6"/>
        <v>12.532</v>
      </c>
      <c r="L90" s="17">
        <f t="shared" si="7"/>
        <v>52</v>
      </c>
      <c r="M90" s="26">
        <v>88</v>
      </c>
      <c r="N90" s="14" t="s">
        <v>16</v>
      </c>
    </row>
    <row r="91" ht="24" customHeight="1" spans="1:14">
      <c r="A91" s="14">
        <v>89</v>
      </c>
      <c r="B91" s="15" t="s">
        <v>191</v>
      </c>
      <c r="C91" s="15">
        <v>1</v>
      </c>
      <c r="D91" s="15" t="s">
        <v>192</v>
      </c>
      <c r="E91" s="16">
        <v>69.99</v>
      </c>
      <c r="F91" s="17">
        <f t="shared" si="4"/>
        <v>27.996</v>
      </c>
      <c r="G91" s="26">
        <v>11</v>
      </c>
      <c r="H91" s="27">
        <v>32.4</v>
      </c>
      <c r="I91" s="17">
        <f t="shared" si="5"/>
        <v>6.48</v>
      </c>
      <c r="J91" s="14">
        <v>43.33</v>
      </c>
      <c r="K91" s="17">
        <f t="shared" si="6"/>
        <v>17.332</v>
      </c>
      <c r="L91" s="17">
        <f t="shared" si="7"/>
        <v>51.808</v>
      </c>
      <c r="M91" s="26">
        <v>89</v>
      </c>
      <c r="N91" s="14" t="s">
        <v>16</v>
      </c>
    </row>
    <row r="92" ht="24" customHeight="1" spans="1:14">
      <c r="A92" s="14">
        <v>90</v>
      </c>
      <c r="B92" s="15" t="s">
        <v>193</v>
      </c>
      <c r="C92" s="15">
        <v>1</v>
      </c>
      <c r="D92" s="15" t="s">
        <v>194</v>
      </c>
      <c r="E92" s="16">
        <v>67.13</v>
      </c>
      <c r="F92" s="17">
        <f t="shared" si="4"/>
        <v>26.852</v>
      </c>
      <c r="G92" s="26">
        <v>41</v>
      </c>
      <c r="H92" s="27">
        <v>33</v>
      </c>
      <c r="I92" s="17">
        <f t="shared" si="5"/>
        <v>6.6</v>
      </c>
      <c r="J92" s="14">
        <v>44</v>
      </c>
      <c r="K92" s="17">
        <f t="shared" si="6"/>
        <v>17.6</v>
      </c>
      <c r="L92" s="17">
        <f t="shared" si="7"/>
        <v>51.052</v>
      </c>
      <c r="M92" s="26">
        <v>90</v>
      </c>
      <c r="N92" s="14" t="s">
        <v>16</v>
      </c>
    </row>
    <row r="93" ht="24" customHeight="1" spans="1:14">
      <c r="A93" s="14">
        <v>91</v>
      </c>
      <c r="B93" s="15" t="s">
        <v>195</v>
      </c>
      <c r="C93" s="15">
        <v>1</v>
      </c>
      <c r="D93" s="15" t="s">
        <v>196</v>
      </c>
      <c r="E93" s="16">
        <v>78.06</v>
      </c>
      <c r="F93" s="17">
        <f t="shared" si="4"/>
        <v>31.224</v>
      </c>
      <c r="G93" s="24">
        <v>137</v>
      </c>
      <c r="H93" s="25">
        <v>55.8</v>
      </c>
      <c r="I93" s="17">
        <f t="shared" si="5"/>
        <v>11.16</v>
      </c>
      <c r="J93" s="17">
        <v>21</v>
      </c>
      <c r="K93" s="17">
        <f t="shared" si="6"/>
        <v>8.4</v>
      </c>
      <c r="L93" s="17">
        <f t="shared" si="7"/>
        <v>50.784</v>
      </c>
      <c r="M93" s="26">
        <v>91</v>
      </c>
      <c r="N93" s="14" t="s">
        <v>16</v>
      </c>
    </row>
    <row r="94" ht="24" customHeight="1" spans="1:14">
      <c r="A94" s="14">
        <v>92</v>
      </c>
      <c r="B94" s="15" t="s">
        <v>197</v>
      </c>
      <c r="C94" s="15">
        <v>1</v>
      </c>
      <c r="D94" s="15" t="s">
        <v>198</v>
      </c>
      <c r="E94" s="16">
        <v>79.67</v>
      </c>
      <c r="F94" s="17">
        <f t="shared" si="4"/>
        <v>31.868</v>
      </c>
      <c r="G94" s="24">
        <v>95</v>
      </c>
      <c r="H94" s="25">
        <v>27</v>
      </c>
      <c r="I94" s="17">
        <f t="shared" si="5"/>
        <v>5.4</v>
      </c>
      <c r="J94" s="17">
        <v>33.67</v>
      </c>
      <c r="K94" s="17">
        <f t="shared" si="6"/>
        <v>13.468</v>
      </c>
      <c r="L94" s="17">
        <f t="shared" si="7"/>
        <v>50.736</v>
      </c>
      <c r="M94" s="26">
        <v>92</v>
      </c>
      <c r="N94" s="14" t="s">
        <v>16</v>
      </c>
    </row>
    <row r="95" ht="24" customHeight="1" spans="1:14">
      <c r="A95" s="14">
        <v>93</v>
      </c>
      <c r="B95" s="15" t="s">
        <v>199</v>
      </c>
      <c r="C95" s="15">
        <v>1</v>
      </c>
      <c r="D95" s="15" t="s">
        <v>200</v>
      </c>
      <c r="E95" s="16">
        <v>73.77</v>
      </c>
      <c r="F95" s="17">
        <f t="shared" si="4"/>
        <v>29.508</v>
      </c>
      <c r="G95" s="24">
        <v>135</v>
      </c>
      <c r="H95" s="25">
        <v>31.6</v>
      </c>
      <c r="I95" s="17">
        <f t="shared" si="5"/>
        <v>6.32</v>
      </c>
      <c r="J95" s="17">
        <v>37</v>
      </c>
      <c r="K95" s="17">
        <f t="shared" si="6"/>
        <v>14.8</v>
      </c>
      <c r="L95" s="17">
        <f t="shared" si="7"/>
        <v>50.628</v>
      </c>
      <c r="M95" s="26">
        <v>93</v>
      </c>
      <c r="N95" s="14" t="s">
        <v>16</v>
      </c>
    </row>
    <row r="96" ht="24" customHeight="1" spans="1:14">
      <c r="A96" s="14">
        <v>94</v>
      </c>
      <c r="B96" s="15" t="s">
        <v>201</v>
      </c>
      <c r="C96" s="15">
        <v>1</v>
      </c>
      <c r="D96" s="15" t="s">
        <v>202</v>
      </c>
      <c r="E96" s="16">
        <v>75.43</v>
      </c>
      <c r="F96" s="17">
        <f t="shared" si="4"/>
        <v>30.172</v>
      </c>
      <c r="G96" s="24">
        <v>108</v>
      </c>
      <c r="H96" s="25">
        <v>22</v>
      </c>
      <c r="I96" s="17">
        <f t="shared" si="5"/>
        <v>4.4</v>
      </c>
      <c r="J96" s="17">
        <v>36.33</v>
      </c>
      <c r="K96" s="17">
        <f t="shared" si="6"/>
        <v>14.532</v>
      </c>
      <c r="L96" s="17">
        <f t="shared" si="7"/>
        <v>49.104</v>
      </c>
      <c r="M96" s="26">
        <v>94</v>
      </c>
      <c r="N96" s="14" t="s">
        <v>16</v>
      </c>
    </row>
    <row r="97" ht="24" customHeight="1" spans="1:14">
      <c r="A97" s="14">
        <v>95</v>
      </c>
      <c r="B97" s="15" t="s">
        <v>203</v>
      </c>
      <c r="C97" s="15">
        <v>1</v>
      </c>
      <c r="D97" s="15" t="s">
        <v>204</v>
      </c>
      <c r="E97" s="16">
        <v>78.88</v>
      </c>
      <c r="F97" s="17">
        <f t="shared" si="4"/>
        <v>31.552</v>
      </c>
      <c r="G97" s="24">
        <v>81</v>
      </c>
      <c r="H97" s="25">
        <v>26</v>
      </c>
      <c r="I97" s="17">
        <f t="shared" si="5"/>
        <v>5.2</v>
      </c>
      <c r="J97" s="17">
        <v>30.67</v>
      </c>
      <c r="K97" s="17">
        <f t="shared" si="6"/>
        <v>12.268</v>
      </c>
      <c r="L97" s="17">
        <f t="shared" si="7"/>
        <v>49.02</v>
      </c>
      <c r="M97" s="26">
        <v>95</v>
      </c>
      <c r="N97" s="14" t="s">
        <v>16</v>
      </c>
    </row>
    <row r="98" ht="24" customHeight="1" spans="1:14">
      <c r="A98" s="14">
        <v>96</v>
      </c>
      <c r="B98" s="15" t="s">
        <v>205</v>
      </c>
      <c r="C98" s="15">
        <v>1</v>
      </c>
      <c r="D98" s="15" t="s">
        <v>206</v>
      </c>
      <c r="E98" s="16">
        <v>68.79</v>
      </c>
      <c r="F98" s="17">
        <f t="shared" si="4"/>
        <v>27.516</v>
      </c>
      <c r="G98" s="26">
        <v>110</v>
      </c>
      <c r="H98" s="27">
        <v>42</v>
      </c>
      <c r="I98" s="17">
        <f t="shared" si="5"/>
        <v>8.4</v>
      </c>
      <c r="J98" s="14">
        <v>32.67</v>
      </c>
      <c r="K98" s="17">
        <f t="shared" si="6"/>
        <v>13.068</v>
      </c>
      <c r="L98" s="17">
        <f t="shared" si="7"/>
        <v>48.984</v>
      </c>
      <c r="M98" s="26">
        <v>96</v>
      </c>
      <c r="N98" s="14" t="s">
        <v>16</v>
      </c>
    </row>
    <row r="99" ht="24" customHeight="1" spans="1:14">
      <c r="A99" s="14">
        <v>97</v>
      </c>
      <c r="B99" s="15" t="s">
        <v>207</v>
      </c>
      <c r="C99" s="15">
        <v>1</v>
      </c>
      <c r="D99" s="15" t="s">
        <v>208</v>
      </c>
      <c r="E99" s="16">
        <v>67.28</v>
      </c>
      <c r="F99" s="17">
        <f t="shared" si="4"/>
        <v>26.912</v>
      </c>
      <c r="G99" s="26">
        <v>3</v>
      </c>
      <c r="H99" s="27">
        <v>24</v>
      </c>
      <c r="I99" s="17">
        <f t="shared" si="5"/>
        <v>4.8</v>
      </c>
      <c r="J99" s="14">
        <v>42.67</v>
      </c>
      <c r="K99" s="17">
        <f t="shared" si="6"/>
        <v>17.068</v>
      </c>
      <c r="L99" s="17">
        <f t="shared" si="7"/>
        <v>48.78</v>
      </c>
      <c r="M99" s="26">
        <v>97</v>
      </c>
      <c r="N99" s="14" t="s">
        <v>16</v>
      </c>
    </row>
    <row r="100" ht="24" customHeight="1" spans="1:14">
      <c r="A100" s="14">
        <v>98</v>
      </c>
      <c r="B100" s="15" t="s">
        <v>209</v>
      </c>
      <c r="C100" s="15">
        <v>1</v>
      </c>
      <c r="D100" s="15" t="s">
        <v>210</v>
      </c>
      <c r="E100" s="16">
        <v>80.08</v>
      </c>
      <c r="F100" s="17">
        <f t="shared" si="4"/>
        <v>32.032</v>
      </c>
      <c r="G100" s="24">
        <v>90</v>
      </c>
      <c r="H100" s="25">
        <v>40</v>
      </c>
      <c r="I100" s="17">
        <f t="shared" si="5"/>
        <v>8</v>
      </c>
      <c r="J100" s="24">
        <v>20.67</v>
      </c>
      <c r="K100" s="17">
        <f t="shared" si="6"/>
        <v>8.268</v>
      </c>
      <c r="L100" s="17">
        <f t="shared" si="7"/>
        <v>48.3</v>
      </c>
      <c r="M100" s="26">
        <v>98</v>
      </c>
      <c r="N100" s="14" t="s">
        <v>16</v>
      </c>
    </row>
    <row r="101" ht="24" customHeight="1" spans="1:14">
      <c r="A101" s="14">
        <v>99</v>
      </c>
      <c r="B101" s="15" t="s">
        <v>211</v>
      </c>
      <c r="C101" s="15">
        <v>1</v>
      </c>
      <c r="D101" s="15" t="s">
        <v>212</v>
      </c>
      <c r="E101" s="16">
        <v>64.24</v>
      </c>
      <c r="F101" s="17">
        <f t="shared" si="4"/>
        <v>25.696</v>
      </c>
      <c r="G101" s="26">
        <v>79</v>
      </c>
      <c r="H101" s="27">
        <v>29</v>
      </c>
      <c r="I101" s="17">
        <f t="shared" si="5"/>
        <v>5.8</v>
      </c>
      <c r="J101" s="14">
        <v>42</v>
      </c>
      <c r="K101" s="17">
        <f t="shared" si="6"/>
        <v>16.8</v>
      </c>
      <c r="L101" s="17">
        <f t="shared" si="7"/>
        <v>48.296</v>
      </c>
      <c r="M101" s="26">
        <v>99</v>
      </c>
      <c r="N101" s="14" t="s">
        <v>16</v>
      </c>
    </row>
    <row r="102" ht="24" customHeight="1" spans="1:14">
      <c r="A102" s="14">
        <v>100</v>
      </c>
      <c r="B102" s="15" t="s">
        <v>213</v>
      </c>
      <c r="C102" s="15">
        <v>1</v>
      </c>
      <c r="D102" s="15" t="s">
        <v>214</v>
      </c>
      <c r="E102" s="16">
        <v>70.22</v>
      </c>
      <c r="F102" s="17">
        <f t="shared" si="4"/>
        <v>28.088</v>
      </c>
      <c r="G102" s="26">
        <v>129</v>
      </c>
      <c r="H102" s="27">
        <v>20.4</v>
      </c>
      <c r="I102" s="17">
        <f t="shared" si="5"/>
        <v>4.08</v>
      </c>
      <c r="J102" s="14">
        <v>40</v>
      </c>
      <c r="K102" s="17">
        <f t="shared" si="6"/>
        <v>16</v>
      </c>
      <c r="L102" s="17">
        <f t="shared" si="7"/>
        <v>48.168</v>
      </c>
      <c r="M102" s="26">
        <v>100</v>
      </c>
      <c r="N102" s="14" t="s">
        <v>16</v>
      </c>
    </row>
    <row r="103" ht="24" customHeight="1" spans="1:14">
      <c r="A103" s="14">
        <v>101</v>
      </c>
      <c r="B103" s="15" t="s">
        <v>215</v>
      </c>
      <c r="C103" s="15">
        <v>1</v>
      </c>
      <c r="D103" s="15" t="s">
        <v>216</v>
      </c>
      <c r="E103" s="16">
        <v>54.23</v>
      </c>
      <c r="F103" s="17">
        <f t="shared" si="4"/>
        <v>21.692</v>
      </c>
      <c r="G103" s="26">
        <v>112</v>
      </c>
      <c r="H103" s="27">
        <v>20</v>
      </c>
      <c r="I103" s="17">
        <f t="shared" si="5"/>
        <v>4</v>
      </c>
      <c r="J103" s="14">
        <v>56</v>
      </c>
      <c r="K103" s="17">
        <f t="shared" si="6"/>
        <v>22.4</v>
      </c>
      <c r="L103" s="17">
        <f t="shared" si="7"/>
        <v>48.092</v>
      </c>
      <c r="M103" s="26">
        <v>101</v>
      </c>
      <c r="N103" s="14" t="s">
        <v>16</v>
      </c>
    </row>
    <row r="104" ht="24" customHeight="1" spans="1:14">
      <c r="A104" s="14">
        <v>102</v>
      </c>
      <c r="B104" s="15" t="s">
        <v>217</v>
      </c>
      <c r="C104" s="15">
        <v>1</v>
      </c>
      <c r="D104" s="15" t="s">
        <v>218</v>
      </c>
      <c r="E104" s="16">
        <v>71.14</v>
      </c>
      <c r="F104" s="17">
        <f t="shared" si="4"/>
        <v>28.456</v>
      </c>
      <c r="G104" s="26">
        <v>102</v>
      </c>
      <c r="H104" s="27">
        <v>24.4</v>
      </c>
      <c r="I104" s="17">
        <f t="shared" si="5"/>
        <v>4.88</v>
      </c>
      <c r="J104" s="14">
        <v>36.5</v>
      </c>
      <c r="K104" s="17">
        <f t="shared" si="6"/>
        <v>14.6</v>
      </c>
      <c r="L104" s="17">
        <f t="shared" si="7"/>
        <v>47.936</v>
      </c>
      <c r="M104" s="26">
        <v>102</v>
      </c>
      <c r="N104" s="14" t="s">
        <v>16</v>
      </c>
    </row>
    <row r="105" ht="24" customHeight="1" spans="1:14">
      <c r="A105" s="14">
        <v>103</v>
      </c>
      <c r="B105" s="15" t="s">
        <v>219</v>
      </c>
      <c r="C105" s="15">
        <v>1</v>
      </c>
      <c r="D105" s="15" t="s">
        <v>220</v>
      </c>
      <c r="E105" s="16">
        <v>68.71</v>
      </c>
      <c r="F105" s="17">
        <f t="shared" si="4"/>
        <v>27.484</v>
      </c>
      <c r="G105" s="26">
        <v>92</v>
      </c>
      <c r="H105" s="27">
        <v>23</v>
      </c>
      <c r="I105" s="17">
        <f t="shared" si="5"/>
        <v>4.6</v>
      </c>
      <c r="J105" s="14">
        <v>39</v>
      </c>
      <c r="K105" s="17">
        <f t="shared" si="6"/>
        <v>15.6</v>
      </c>
      <c r="L105" s="17">
        <f t="shared" si="7"/>
        <v>47.684</v>
      </c>
      <c r="M105" s="26">
        <v>103</v>
      </c>
      <c r="N105" s="14" t="s">
        <v>16</v>
      </c>
    </row>
    <row r="106" ht="24" customHeight="1" spans="1:14">
      <c r="A106" s="14">
        <v>104</v>
      </c>
      <c r="B106" s="15" t="s">
        <v>221</v>
      </c>
      <c r="C106" s="15">
        <v>1</v>
      </c>
      <c r="D106" s="15" t="s">
        <v>222</v>
      </c>
      <c r="E106" s="16">
        <v>75.84</v>
      </c>
      <c r="F106" s="17">
        <f t="shared" si="4"/>
        <v>30.336</v>
      </c>
      <c r="G106" s="24">
        <v>35</v>
      </c>
      <c r="H106" s="25">
        <v>45</v>
      </c>
      <c r="I106" s="17">
        <f t="shared" si="5"/>
        <v>9</v>
      </c>
      <c r="J106" s="17">
        <v>20.67</v>
      </c>
      <c r="K106" s="17">
        <f t="shared" si="6"/>
        <v>8.268</v>
      </c>
      <c r="L106" s="17">
        <f t="shared" si="7"/>
        <v>47.604</v>
      </c>
      <c r="M106" s="26">
        <v>104</v>
      </c>
      <c r="N106" s="14" t="s">
        <v>16</v>
      </c>
    </row>
    <row r="107" ht="24" customHeight="1" spans="1:14">
      <c r="A107" s="14">
        <v>105</v>
      </c>
      <c r="B107" s="15" t="s">
        <v>223</v>
      </c>
      <c r="C107" s="15">
        <v>1</v>
      </c>
      <c r="D107" s="15" t="s">
        <v>224</v>
      </c>
      <c r="E107" s="16">
        <v>70.09</v>
      </c>
      <c r="F107" s="17">
        <f>E107*0.4</f>
        <v>28.036</v>
      </c>
      <c r="G107" s="26">
        <v>2</v>
      </c>
      <c r="H107" s="27">
        <v>20</v>
      </c>
      <c r="I107" s="17">
        <f>H107*0.2</f>
        <v>4</v>
      </c>
      <c r="J107" s="14">
        <v>38.5</v>
      </c>
      <c r="K107" s="17">
        <f>J107*0.4</f>
        <v>15.4</v>
      </c>
      <c r="L107" s="17">
        <f>F107+I107+K107</f>
        <v>47.436</v>
      </c>
      <c r="M107" s="26">
        <v>105</v>
      </c>
      <c r="N107" s="14" t="s">
        <v>16</v>
      </c>
    </row>
    <row r="108" ht="24" customHeight="1" spans="1:14">
      <c r="A108" s="14">
        <v>106</v>
      </c>
      <c r="B108" s="15" t="s">
        <v>225</v>
      </c>
      <c r="C108" s="15">
        <v>1</v>
      </c>
      <c r="D108" s="15" t="s">
        <v>226</v>
      </c>
      <c r="E108" s="16">
        <v>68.94</v>
      </c>
      <c r="F108" s="17">
        <f>E108*0.4</f>
        <v>27.576</v>
      </c>
      <c r="G108" s="26">
        <v>54</v>
      </c>
      <c r="H108" s="27">
        <v>30</v>
      </c>
      <c r="I108" s="17">
        <f>H108*0.2</f>
        <v>6</v>
      </c>
      <c r="J108" s="14">
        <v>34.67</v>
      </c>
      <c r="K108" s="17">
        <f>J108*0.4</f>
        <v>13.868</v>
      </c>
      <c r="L108" s="17">
        <f>F108+I108+K108</f>
        <v>47.444</v>
      </c>
      <c r="M108" s="26">
        <v>106</v>
      </c>
      <c r="N108" s="14" t="s">
        <v>16</v>
      </c>
    </row>
    <row r="109" ht="24" customHeight="1" spans="1:14">
      <c r="A109" s="14">
        <v>107</v>
      </c>
      <c r="B109" s="15" t="s">
        <v>227</v>
      </c>
      <c r="C109" s="15">
        <v>1</v>
      </c>
      <c r="D109" s="15" t="s">
        <v>228</v>
      </c>
      <c r="E109" s="16">
        <v>69.61</v>
      </c>
      <c r="F109" s="17">
        <f t="shared" si="4"/>
        <v>27.844</v>
      </c>
      <c r="G109" s="26">
        <v>126</v>
      </c>
      <c r="H109" s="27">
        <v>22</v>
      </c>
      <c r="I109" s="17">
        <f t="shared" si="5"/>
        <v>4.4</v>
      </c>
      <c r="J109" s="14">
        <v>37.33</v>
      </c>
      <c r="K109" s="17">
        <f t="shared" si="6"/>
        <v>14.932</v>
      </c>
      <c r="L109" s="17">
        <f t="shared" si="7"/>
        <v>47.176</v>
      </c>
      <c r="M109" s="26">
        <v>107</v>
      </c>
      <c r="N109" s="14" t="s">
        <v>16</v>
      </c>
    </row>
    <row r="110" ht="24" customHeight="1" spans="1:14">
      <c r="A110" s="14">
        <v>108</v>
      </c>
      <c r="B110" s="15" t="s">
        <v>229</v>
      </c>
      <c r="C110" s="15">
        <v>1</v>
      </c>
      <c r="D110" s="15" t="s">
        <v>230</v>
      </c>
      <c r="E110" s="16">
        <v>71.8</v>
      </c>
      <c r="F110" s="17">
        <f t="shared" si="4"/>
        <v>28.72</v>
      </c>
      <c r="G110" s="26">
        <v>6</v>
      </c>
      <c r="H110" s="27">
        <v>32</v>
      </c>
      <c r="I110" s="17">
        <f t="shared" si="5"/>
        <v>6.4</v>
      </c>
      <c r="J110" s="14">
        <v>29.67</v>
      </c>
      <c r="K110" s="17">
        <f t="shared" si="6"/>
        <v>11.868</v>
      </c>
      <c r="L110" s="17">
        <f t="shared" si="7"/>
        <v>46.988</v>
      </c>
      <c r="M110" s="26">
        <v>108</v>
      </c>
      <c r="N110" s="14" t="s">
        <v>16</v>
      </c>
    </row>
    <row r="111" ht="24" customHeight="1" spans="1:14">
      <c r="A111" s="14">
        <v>109</v>
      </c>
      <c r="B111" s="15" t="s">
        <v>231</v>
      </c>
      <c r="C111" s="15">
        <v>1</v>
      </c>
      <c r="D111" s="15" t="s">
        <v>232</v>
      </c>
      <c r="E111" s="16">
        <v>70.55</v>
      </c>
      <c r="F111" s="17">
        <f t="shared" si="4"/>
        <v>28.22</v>
      </c>
      <c r="G111" s="26">
        <v>5</v>
      </c>
      <c r="H111" s="27">
        <v>30</v>
      </c>
      <c r="I111" s="17">
        <f t="shared" si="5"/>
        <v>6</v>
      </c>
      <c r="J111" s="14">
        <v>29.83</v>
      </c>
      <c r="K111" s="17">
        <f t="shared" si="6"/>
        <v>11.932</v>
      </c>
      <c r="L111" s="17">
        <f t="shared" si="7"/>
        <v>46.152</v>
      </c>
      <c r="M111" s="26">
        <v>109</v>
      </c>
      <c r="N111" s="14" t="s">
        <v>16</v>
      </c>
    </row>
    <row r="112" ht="24" customHeight="1" spans="1:14">
      <c r="A112" s="14">
        <v>110</v>
      </c>
      <c r="B112" s="15" t="s">
        <v>233</v>
      </c>
      <c r="C112" s="15">
        <v>1</v>
      </c>
      <c r="D112" s="15" t="s">
        <v>234</v>
      </c>
      <c r="E112" s="16">
        <v>72.21</v>
      </c>
      <c r="F112" s="17">
        <f t="shared" si="4"/>
        <v>28.884</v>
      </c>
      <c r="G112" s="26">
        <v>53</v>
      </c>
      <c r="H112" s="27">
        <v>26.6</v>
      </c>
      <c r="I112" s="17">
        <f t="shared" si="5"/>
        <v>5.32</v>
      </c>
      <c r="J112" s="14">
        <v>29.33</v>
      </c>
      <c r="K112" s="17">
        <f t="shared" si="6"/>
        <v>11.732</v>
      </c>
      <c r="L112" s="17">
        <f t="shared" si="7"/>
        <v>45.936</v>
      </c>
      <c r="M112" s="26">
        <v>110</v>
      </c>
      <c r="N112" s="14" t="s">
        <v>16</v>
      </c>
    </row>
    <row r="113" ht="24" customHeight="1" spans="1:14">
      <c r="A113" s="14">
        <v>111</v>
      </c>
      <c r="B113" s="15" t="s">
        <v>235</v>
      </c>
      <c r="C113" s="15">
        <v>1</v>
      </c>
      <c r="D113" s="15" t="s">
        <v>236</v>
      </c>
      <c r="E113" s="16">
        <v>64.47</v>
      </c>
      <c r="F113" s="17">
        <f t="shared" si="4"/>
        <v>25.788</v>
      </c>
      <c r="G113" s="26">
        <v>62</v>
      </c>
      <c r="H113" s="27">
        <v>20</v>
      </c>
      <c r="I113" s="17">
        <f t="shared" si="5"/>
        <v>4</v>
      </c>
      <c r="J113" s="14">
        <v>38</v>
      </c>
      <c r="K113" s="17">
        <f t="shared" si="6"/>
        <v>15.2</v>
      </c>
      <c r="L113" s="17">
        <f t="shared" si="7"/>
        <v>44.988</v>
      </c>
      <c r="M113" s="26">
        <v>111</v>
      </c>
      <c r="N113" s="14" t="s">
        <v>16</v>
      </c>
    </row>
    <row r="114" ht="24" customHeight="1" spans="1:14">
      <c r="A114" s="14">
        <v>112</v>
      </c>
      <c r="B114" s="15" t="s">
        <v>237</v>
      </c>
      <c r="C114" s="15">
        <v>1</v>
      </c>
      <c r="D114" s="15" t="s">
        <v>238</v>
      </c>
      <c r="E114" s="16">
        <v>57.73</v>
      </c>
      <c r="F114" s="17">
        <f t="shared" si="4"/>
        <v>23.092</v>
      </c>
      <c r="G114" s="26">
        <v>117</v>
      </c>
      <c r="H114" s="27">
        <v>27</v>
      </c>
      <c r="I114" s="17">
        <f t="shared" si="5"/>
        <v>5.4</v>
      </c>
      <c r="J114" s="14">
        <v>40.67</v>
      </c>
      <c r="K114" s="17">
        <f t="shared" si="6"/>
        <v>16.268</v>
      </c>
      <c r="L114" s="17">
        <f t="shared" si="7"/>
        <v>44.76</v>
      </c>
      <c r="M114" s="26">
        <v>112</v>
      </c>
      <c r="N114" s="14" t="s">
        <v>16</v>
      </c>
    </row>
    <row r="115" ht="24" customHeight="1" spans="1:14">
      <c r="A115" s="14">
        <v>113</v>
      </c>
      <c r="B115" s="15" t="s">
        <v>239</v>
      </c>
      <c r="C115" s="15">
        <v>1</v>
      </c>
      <c r="D115" s="15" t="s">
        <v>240</v>
      </c>
      <c r="E115" s="16">
        <v>72.03</v>
      </c>
      <c r="F115" s="17">
        <f t="shared" si="4"/>
        <v>28.812</v>
      </c>
      <c r="G115" s="26">
        <v>97</v>
      </c>
      <c r="H115" s="27">
        <v>30</v>
      </c>
      <c r="I115" s="17">
        <f t="shared" si="5"/>
        <v>6</v>
      </c>
      <c r="J115" s="14">
        <v>24.67</v>
      </c>
      <c r="K115" s="17">
        <f t="shared" si="6"/>
        <v>9.868</v>
      </c>
      <c r="L115" s="17">
        <f t="shared" si="7"/>
        <v>44.68</v>
      </c>
      <c r="M115" s="26">
        <v>113</v>
      </c>
      <c r="N115" s="14" t="s">
        <v>16</v>
      </c>
    </row>
    <row r="116" ht="24" customHeight="1" spans="1:14">
      <c r="A116" s="14">
        <v>114</v>
      </c>
      <c r="B116" s="15" t="s">
        <v>241</v>
      </c>
      <c r="C116" s="15">
        <v>1</v>
      </c>
      <c r="D116" s="15" t="s">
        <v>242</v>
      </c>
      <c r="E116" s="16">
        <v>72.42</v>
      </c>
      <c r="F116" s="17">
        <f t="shared" si="4"/>
        <v>28.968</v>
      </c>
      <c r="G116" s="26">
        <v>29</v>
      </c>
      <c r="H116" s="27">
        <v>41</v>
      </c>
      <c r="I116" s="17">
        <f t="shared" si="5"/>
        <v>8.2</v>
      </c>
      <c r="J116" s="14">
        <v>17.5</v>
      </c>
      <c r="K116" s="17">
        <f t="shared" si="6"/>
        <v>7</v>
      </c>
      <c r="L116" s="17">
        <f t="shared" si="7"/>
        <v>44.168</v>
      </c>
      <c r="M116" s="26">
        <v>114</v>
      </c>
      <c r="N116" s="14" t="s">
        <v>16</v>
      </c>
    </row>
    <row r="117" ht="24" customHeight="1" spans="1:14">
      <c r="A117" s="14">
        <v>115</v>
      </c>
      <c r="B117" s="15" t="s">
        <v>243</v>
      </c>
      <c r="C117" s="15">
        <v>1</v>
      </c>
      <c r="D117" s="15" t="s">
        <v>244</v>
      </c>
      <c r="E117" s="16">
        <v>68.69</v>
      </c>
      <c r="F117" s="17">
        <f t="shared" si="4"/>
        <v>27.476</v>
      </c>
      <c r="G117" s="26">
        <v>40</v>
      </c>
      <c r="H117" s="27">
        <v>28</v>
      </c>
      <c r="I117" s="17">
        <f t="shared" si="5"/>
        <v>5.6</v>
      </c>
      <c r="J117" s="14">
        <v>25.83</v>
      </c>
      <c r="K117" s="17">
        <f t="shared" si="6"/>
        <v>10.332</v>
      </c>
      <c r="L117" s="17">
        <f t="shared" si="7"/>
        <v>43.408</v>
      </c>
      <c r="M117" s="26">
        <v>115</v>
      </c>
      <c r="N117" s="14" t="s">
        <v>16</v>
      </c>
    </row>
    <row r="118" ht="24" customHeight="1" spans="1:14">
      <c r="A118" s="14">
        <v>116</v>
      </c>
      <c r="B118" s="15" t="s">
        <v>245</v>
      </c>
      <c r="C118" s="15">
        <v>1</v>
      </c>
      <c r="D118" s="15" t="s">
        <v>246</v>
      </c>
      <c r="E118" s="16">
        <v>67.23</v>
      </c>
      <c r="F118" s="17">
        <f t="shared" si="4"/>
        <v>26.892</v>
      </c>
      <c r="G118" s="26">
        <v>116</v>
      </c>
      <c r="H118" s="27">
        <v>22</v>
      </c>
      <c r="I118" s="17">
        <f t="shared" si="5"/>
        <v>4.4</v>
      </c>
      <c r="J118" s="14">
        <v>29.33</v>
      </c>
      <c r="K118" s="17">
        <f t="shared" si="6"/>
        <v>11.732</v>
      </c>
      <c r="L118" s="17">
        <f t="shared" si="7"/>
        <v>43.024</v>
      </c>
      <c r="M118" s="26">
        <v>116</v>
      </c>
      <c r="N118" s="14" t="s">
        <v>16</v>
      </c>
    </row>
    <row r="119" ht="24" customHeight="1" spans="1:14">
      <c r="A119" s="14">
        <v>117</v>
      </c>
      <c r="B119" s="15" t="s">
        <v>247</v>
      </c>
      <c r="C119" s="15">
        <v>1</v>
      </c>
      <c r="D119" s="15" t="s">
        <v>248</v>
      </c>
      <c r="E119" s="16">
        <v>64.85</v>
      </c>
      <c r="F119" s="17">
        <f t="shared" si="4"/>
        <v>25.94</v>
      </c>
      <c r="G119" s="26">
        <v>18</v>
      </c>
      <c r="H119" s="27">
        <v>20</v>
      </c>
      <c r="I119" s="17">
        <f t="shared" si="5"/>
        <v>4</v>
      </c>
      <c r="J119" s="14">
        <v>32</v>
      </c>
      <c r="K119" s="17">
        <f t="shared" si="6"/>
        <v>12.8</v>
      </c>
      <c r="L119" s="17">
        <f t="shared" si="7"/>
        <v>42.74</v>
      </c>
      <c r="M119" s="26">
        <v>117</v>
      </c>
      <c r="N119" s="14" t="s">
        <v>16</v>
      </c>
    </row>
    <row r="120" ht="24" customHeight="1" spans="1:14">
      <c r="A120" s="14">
        <v>118</v>
      </c>
      <c r="B120" s="15" t="s">
        <v>249</v>
      </c>
      <c r="C120" s="15">
        <v>1</v>
      </c>
      <c r="D120" s="15" t="s">
        <v>250</v>
      </c>
      <c r="E120" s="16">
        <v>68.61</v>
      </c>
      <c r="F120" s="17">
        <f t="shared" si="4"/>
        <v>27.444</v>
      </c>
      <c r="G120" s="26">
        <v>85</v>
      </c>
      <c r="H120" s="27">
        <v>34</v>
      </c>
      <c r="I120" s="17">
        <f t="shared" si="5"/>
        <v>6.8</v>
      </c>
      <c r="J120" s="14">
        <v>20.67</v>
      </c>
      <c r="K120" s="17">
        <f t="shared" si="6"/>
        <v>8.268</v>
      </c>
      <c r="L120" s="17">
        <f t="shared" si="7"/>
        <v>42.512</v>
      </c>
      <c r="M120" s="26">
        <v>118</v>
      </c>
      <c r="N120" s="14" t="s">
        <v>16</v>
      </c>
    </row>
    <row r="121" ht="24" customHeight="1" spans="1:14">
      <c r="A121" s="14">
        <v>119</v>
      </c>
      <c r="B121" s="15" t="s">
        <v>251</v>
      </c>
      <c r="C121" s="15">
        <v>1</v>
      </c>
      <c r="D121" s="15" t="s">
        <v>252</v>
      </c>
      <c r="E121" s="16">
        <v>75.33</v>
      </c>
      <c r="F121" s="17">
        <f t="shared" si="4"/>
        <v>30.132</v>
      </c>
      <c r="G121" s="24">
        <v>61</v>
      </c>
      <c r="H121" s="25">
        <v>30</v>
      </c>
      <c r="I121" s="17">
        <f t="shared" si="5"/>
        <v>6</v>
      </c>
      <c r="J121" s="17">
        <v>14.67</v>
      </c>
      <c r="K121" s="17">
        <f t="shared" si="6"/>
        <v>5.868</v>
      </c>
      <c r="L121" s="17">
        <f t="shared" si="7"/>
        <v>42</v>
      </c>
      <c r="M121" s="26">
        <v>119</v>
      </c>
      <c r="N121" s="14" t="s">
        <v>16</v>
      </c>
    </row>
    <row r="122" ht="24" customHeight="1" spans="1:14">
      <c r="A122" s="14">
        <v>120</v>
      </c>
      <c r="B122" s="15" t="s">
        <v>253</v>
      </c>
      <c r="C122" s="15">
        <v>1</v>
      </c>
      <c r="D122" s="15" t="s">
        <v>254</v>
      </c>
      <c r="E122" s="16">
        <v>73.13</v>
      </c>
      <c r="F122" s="17">
        <f t="shared" si="4"/>
        <v>29.252</v>
      </c>
      <c r="G122" s="26">
        <v>30</v>
      </c>
      <c r="H122" s="27">
        <v>22.4</v>
      </c>
      <c r="I122" s="17">
        <f t="shared" si="5"/>
        <v>4.48</v>
      </c>
      <c r="J122" s="14">
        <v>20</v>
      </c>
      <c r="K122" s="17">
        <f t="shared" si="6"/>
        <v>8</v>
      </c>
      <c r="L122" s="17">
        <f t="shared" si="7"/>
        <v>41.732</v>
      </c>
      <c r="M122" s="26">
        <v>120</v>
      </c>
      <c r="N122" s="14" t="s">
        <v>16</v>
      </c>
    </row>
    <row r="123" ht="24" customHeight="1" spans="1:14">
      <c r="A123" s="14">
        <v>121</v>
      </c>
      <c r="B123" s="15" t="s">
        <v>255</v>
      </c>
      <c r="C123" s="15">
        <v>1</v>
      </c>
      <c r="D123" s="15" t="s">
        <v>256</v>
      </c>
      <c r="E123" s="16">
        <v>72.59</v>
      </c>
      <c r="F123" s="17">
        <f t="shared" si="4"/>
        <v>29.036</v>
      </c>
      <c r="G123" s="26">
        <v>10</v>
      </c>
      <c r="H123" s="27">
        <v>21</v>
      </c>
      <c r="I123" s="17">
        <f t="shared" si="5"/>
        <v>4.2</v>
      </c>
      <c r="J123" s="14">
        <v>19.67</v>
      </c>
      <c r="K123" s="17">
        <f t="shared" si="6"/>
        <v>7.868</v>
      </c>
      <c r="L123" s="17">
        <f t="shared" si="7"/>
        <v>41.104</v>
      </c>
      <c r="M123" s="26">
        <v>121</v>
      </c>
      <c r="N123" s="14" t="s">
        <v>16</v>
      </c>
    </row>
    <row r="124" ht="24" customHeight="1" spans="1:14">
      <c r="A124" s="14">
        <v>122</v>
      </c>
      <c r="B124" s="15" t="s">
        <v>257</v>
      </c>
      <c r="C124" s="15">
        <v>1</v>
      </c>
      <c r="D124" s="15" t="s">
        <v>258</v>
      </c>
      <c r="E124" s="16">
        <v>64.6</v>
      </c>
      <c r="F124" s="17">
        <f t="shared" si="4"/>
        <v>25.84</v>
      </c>
      <c r="G124" s="26">
        <v>44</v>
      </c>
      <c r="H124" s="27">
        <v>24</v>
      </c>
      <c r="I124" s="17">
        <f t="shared" si="5"/>
        <v>4.8</v>
      </c>
      <c r="J124" s="14">
        <v>26</v>
      </c>
      <c r="K124" s="17">
        <f t="shared" si="6"/>
        <v>10.4</v>
      </c>
      <c r="L124" s="17">
        <f t="shared" si="7"/>
        <v>41.04</v>
      </c>
      <c r="M124" s="26">
        <v>122</v>
      </c>
      <c r="N124" s="14" t="s">
        <v>16</v>
      </c>
    </row>
    <row r="125" ht="24" customHeight="1" spans="1:14">
      <c r="A125" s="14">
        <v>123</v>
      </c>
      <c r="B125" s="15" t="s">
        <v>259</v>
      </c>
      <c r="C125" s="15">
        <v>1</v>
      </c>
      <c r="D125" s="15" t="s">
        <v>260</v>
      </c>
      <c r="E125" s="16">
        <v>68.1</v>
      </c>
      <c r="F125" s="17">
        <f t="shared" si="4"/>
        <v>27.24</v>
      </c>
      <c r="G125" s="26">
        <v>28</v>
      </c>
      <c r="H125" s="27">
        <v>25.6</v>
      </c>
      <c r="I125" s="17">
        <f t="shared" si="5"/>
        <v>5.12</v>
      </c>
      <c r="J125" s="14">
        <v>18.33</v>
      </c>
      <c r="K125" s="17">
        <f t="shared" si="6"/>
        <v>7.332</v>
      </c>
      <c r="L125" s="17">
        <f t="shared" si="7"/>
        <v>39.692</v>
      </c>
      <c r="M125" s="26">
        <v>123</v>
      </c>
      <c r="N125" s="14" t="s">
        <v>16</v>
      </c>
    </row>
    <row r="126" ht="24" customHeight="1" spans="1:14">
      <c r="A126" s="14">
        <v>124</v>
      </c>
      <c r="B126" s="15" t="s">
        <v>261</v>
      </c>
      <c r="C126" s="15">
        <v>1</v>
      </c>
      <c r="D126" s="15" t="s">
        <v>262</v>
      </c>
      <c r="E126" s="16">
        <v>58.26</v>
      </c>
      <c r="F126" s="17">
        <f t="shared" si="4"/>
        <v>23.304</v>
      </c>
      <c r="G126" s="26">
        <v>93</v>
      </c>
      <c r="H126" s="27">
        <v>22</v>
      </c>
      <c r="I126" s="17">
        <f t="shared" si="5"/>
        <v>4.4</v>
      </c>
      <c r="J126" s="14">
        <v>24.5</v>
      </c>
      <c r="K126" s="17">
        <f t="shared" si="6"/>
        <v>9.8</v>
      </c>
      <c r="L126" s="17">
        <f t="shared" si="7"/>
        <v>37.504</v>
      </c>
      <c r="M126" s="26">
        <v>124</v>
      </c>
      <c r="N126" s="14" t="s">
        <v>16</v>
      </c>
    </row>
    <row r="127" ht="24" customHeight="1" spans="1:14">
      <c r="A127" s="14">
        <v>125</v>
      </c>
      <c r="B127" s="15" t="s">
        <v>263</v>
      </c>
      <c r="C127" s="15">
        <v>1</v>
      </c>
      <c r="D127" s="15" t="s">
        <v>264</v>
      </c>
      <c r="E127" s="16">
        <v>67.61</v>
      </c>
      <c r="F127" s="17">
        <f t="shared" si="4"/>
        <v>27.044</v>
      </c>
      <c r="G127" s="26">
        <v>71</v>
      </c>
      <c r="H127" s="27">
        <v>31</v>
      </c>
      <c r="I127" s="17">
        <f t="shared" si="5"/>
        <v>6.2</v>
      </c>
      <c r="J127" s="14">
        <v>3</v>
      </c>
      <c r="K127" s="17">
        <f t="shared" si="6"/>
        <v>1.2</v>
      </c>
      <c r="L127" s="17">
        <f t="shared" si="7"/>
        <v>34.444</v>
      </c>
      <c r="M127" s="26">
        <v>125</v>
      </c>
      <c r="N127" s="14" t="s">
        <v>16</v>
      </c>
    </row>
    <row r="128" ht="24" customHeight="1" spans="1:14">
      <c r="A128" s="14">
        <v>126</v>
      </c>
      <c r="B128" s="31" t="s">
        <v>265</v>
      </c>
      <c r="C128" s="31">
        <v>1</v>
      </c>
      <c r="D128" s="31" t="s">
        <v>266</v>
      </c>
      <c r="E128" s="32">
        <v>83.91</v>
      </c>
      <c r="F128" s="33">
        <f t="shared" si="4"/>
        <v>33.564</v>
      </c>
      <c r="G128" s="34" t="s">
        <v>267</v>
      </c>
      <c r="H128" s="35"/>
      <c r="I128" s="33">
        <f t="shared" si="5"/>
        <v>0</v>
      </c>
      <c r="J128" s="34"/>
      <c r="K128" s="33">
        <f t="shared" si="6"/>
        <v>0</v>
      </c>
      <c r="L128" s="33">
        <f t="shared" si="7"/>
        <v>33.564</v>
      </c>
      <c r="M128" s="36">
        <v>126</v>
      </c>
      <c r="N128" s="37" t="s">
        <v>16</v>
      </c>
    </row>
    <row r="129" ht="24" customHeight="1" spans="1:14">
      <c r="A129" s="14">
        <v>127</v>
      </c>
      <c r="B129" s="31" t="s">
        <v>268</v>
      </c>
      <c r="C129" s="31">
        <v>1</v>
      </c>
      <c r="D129" s="31" t="s">
        <v>269</v>
      </c>
      <c r="E129" s="32">
        <v>83.5</v>
      </c>
      <c r="F129" s="33">
        <f t="shared" si="4"/>
        <v>33.4</v>
      </c>
      <c r="G129" s="34" t="s">
        <v>267</v>
      </c>
      <c r="H129" s="35"/>
      <c r="I129" s="33">
        <f t="shared" si="5"/>
        <v>0</v>
      </c>
      <c r="J129" s="34"/>
      <c r="K129" s="33">
        <f t="shared" si="6"/>
        <v>0</v>
      </c>
      <c r="L129" s="33">
        <f t="shared" si="7"/>
        <v>33.4</v>
      </c>
      <c r="M129" s="36">
        <v>127</v>
      </c>
      <c r="N129" s="37" t="s">
        <v>16</v>
      </c>
    </row>
    <row r="130" ht="24" customHeight="1" spans="1:14">
      <c r="A130" s="14">
        <v>128</v>
      </c>
      <c r="B130" s="31" t="s">
        <v>270</v>
      </c>
      <c r="C130" s="31">
        <v>1</v>
      </c>
      <c r="D130" s="31" t="s">
        <v>271</v>
      </c>
      <c r="E130" s="32">
        <v>81.33</v>
      </c>
      <c r="F130" s="33">
        <f t="shared" si="4"/>
        <v>32.532</v>
      </c>
      <c r="G130" s="34" t="s">
        <v>267</v>
      </c>
      <c r="H130" s="35"/>
      <c r="I130" s="33">
        <f t="shared" si="5"/>
        <v>0</v>
      </c>
      <c r="J130" s="34"/>
      <c r="K130" s="33">
        <f t="shared" si="6"/>
        <v>0</v>
      </c>
      <c r="L130" s="33">
        <f t="shared" si="7"/>
        <v>32.532</v>
      </c>
      <c r="M130" s="36">
        <v>128</v>
      </c>
      <c r="N130" s="37" t="s">
        <v>16</v>
      </c>
    </row>
    <row r="131" ht="24" customHeight="1" spans="1:14">
      <c r="A131" s="14">
        <v>129</v>
      </c>
      <c r="B131" s="31" t="s">
        <v>272</v>
      </c>
      <c r="C131" s="31">
        <v>1</v>
      </c>
      <c r="D131" s="31" t="s">
        <v>273</v>
      </c>
      <c r="E131" s="32">
        <v>66.54</v>
      </c>
      <c r="F131" s="33">
        <f>E131*0.4</f>
        <v>26.616</v>
      </c>
      <c r="G131" s="36">
        <v>8</v>
      </c>
      <c r="H131" s="35">
        <v>20</v>
      </c>
      <c r="I131" s="33">
        <f>H131*0.2</f>
        <v>4</v>
      </c>
      <c r="J131" s="37">
        <v>0</v>
      </c>
      <c r="K131" s="33">
        <f>J131*0.4</f>
        <v>0</v>
      </c>
      <c r="L131" s="33">
        <f>F131+I131+K131</f>
        <v>30.616</v>
      </c>
      <c r="M131" s="36">
        <v>129</v>
      </c>
      <c r="N131" s="37" t="s">
        <v>16</v>
      </c>
    </row>
    <row r="132" ht="24" customHeight="1" spans="1:14">
      <c r="A132" s="14">
        <v>130</v>
      </c>
      <c r="B132" s="31" t="s">
        <v>274</v>
      </c>
      <c r="C132" s="31">
        <v>1</v>
      </c>
      <c r="D132" s="31" t="s">
        <v>275</v>
      </c>
      <c r="E132" s="32">
        <v>75.12</v>
      </c>
      <c r="F132" s="33">
        <f>E132*0.4</f>
        <v>30.048</v>
      </c>
      <c r="G132" s="34" t="s">
        <v>267</v>
      </c>
      <c r="H132" s="35"/>
      <c r="I132" s="33">
        <f>H132*0.2</f>
        <v>0</v>
      </c>
      <c r="J132" s="33"/>
      <c r="K132" s="33">
        <f>J132*0.4</f>
        <v>0</v>
      </c>
      <c r="L132" s="33">
        <f>F132+I132+K132</f>
        <v>30.048</v>
      </c>
      <c r="M132" s="36">
        <v>130</v>
      </c>
      <c r="N132" s="37" t="s">
        <v>16</v>
      </c>
    </row>
    <row r="133" ht="24" customHeight="1" spans="1:14">
      <c r="A133" s="14">
        <v>131</v>
      </c>
      <c r="B133" s="31" t="s">
        <v>276</v>
      </c>
      <c r="C133" s="31">
        <v>1</v>
      </c>
      <c r="D133" s="31" t="s">
        <v>277</v>
      </c>
      <c r="E133" s="32">
        <v>74.59</v>
      </c>
      <c r="F133" s="33">
        <f>E133*0.4</f>
        <v>29.836</v>
      </c>
      <c r="G133" s="34" t="s">
        <v>267</v>
      </c>
      <c r="H133" s="35"/>
      <c r="I133" s="33">
        <f>H133*0.2</f>
        <v>0</v>
      </c>
      <c r="J133" s="33"/>
      <c r="K133" s="33">
        <f>J133*0.4</f>
        <v>0</v>
      </c>
      <c r="L133" s="33">
        <f>F133+I133+K133</f>
        <v>29.836</v>
      </c>
      <c r="M133" s="36">
        <v>131</v>
      </c>
      <c r="N133" s="37" t="s">
        <v>16</v>
      </c>
    </row>
    <row r="134" ht="24" customHeight="1" spans="1:14">
      <c r="A134" s="14">
        <v>132</v>
      </c>
      <c r="B134" s="31" t="s">
        <v>278</v>
      </c>
      <c r="C134" s="31">
        <v>1</v>
      </c>
      <c r="D134" s="31" t="s">
        <v>279</v>
      </c>
      <c r="E134" s="32">
        <v>72.21</v>
      </c>
      <c r="F134" s="33">
        <f>E134*0.4</f>
        <v>28.884</v>
      </c>
      <c r="G134" s="34" t="s">
        <v>267</v>
      </c>
      <c r="H134" s="38"/>
      <c r="I134" s="33">
        <f>H134*0.2</f>
        <v>0</v>
      </c>
      <c r="J134" s="37"/>
      <c r="K134" s="33">
        <f>J134*0.4</f>
        <v>0</v>
      </c>
      <c r="L134" s="33">
        <f>F134+I134+K134</f>
        <v>28.884</v>
      </c>
      <c r="M134" s="36">
        <v>132</v>
      </c>
      <c r="N134" s="37" t="s">
        <v>16</v>
      </c>
    </row>
    <row r="135" ht="24" customHeight="1" spans="1:14">
      <c r="A135" s="14">
        <v>133</v>
      </c>
      <c r="B135" s="31" t="s">
        <v>280</v>
      </c>
      <c r="C135" s="31">
        <v>1</v>
      </c>
      <c r="D135" s="31" t="s">
        <v>281</v>
      </c>
      <c r="E135" s="32">
        <v>69.66</v>
      </c>
      <c r="F135" s="33">
        <f>E135*0.4</f>
        <v>27.864</v>
      </c>
      <c r="G135" s="34" t="s">
        <v>267</v>
      </c>
      <c r="H135" s="38"/>
      <c r="I135" s="33">
        <f>H135*0.2</f>
        <v>0</v>
      </c>
      <c r="J135" s="37"/>
      <c r="K135" s="33">
        <f>J135*0.4</f>
        <v>0</v>
      </c>
      <c r="L135" s="33">
        <f>F135+I135+K135</f>
        <v>27.864</v>
      </c>
      <c r="M135" s="36">
        <v>133</v>
      </c>
      <c r="N135" s="37" t="s">
        <v>16</v>
      </c>
    </row>
    <row r="136" ht="24" customHeight="1" spans="1:14">
      <c r="A136" s="14">
        <v>134</v>
      </c>
      <c r="B136" s="15" t="s">
        <v>282</v>
      </c>
      <c r="C136" s="15">
        <v>2</v>
      </c>
      <c r="D136" s="15" t="s">
        <v>283</v>
      </c>
      <c r="E136" s="16">
        <v>78.29</v>
      </c>
      <c r="F136" s="17">
        <v>31.316</v>
      </c>
      <c r="G136" s="26">
        <v>33</v>
      </c>
      <c r="H136" s="27">
        <v>34.6</v>
      </c>
      <c r="I136" s="17">
        <v>6.92</v>
      </c>
      <c r="J136" s="14">
        <v>92</v>
      </c>
      <c r="K136" s="17">
        <v>36.8</v>
      </c>
      <c r="L136" s="17">
        <v>75.036</v>
      </c>
      <c r="M136" s="26">
        <v>1</v>
      </c>
      <c r="N136" s="14" t="s">
        <v>284</v>
      </c>
    </row>
    <row r="137" ht="24" customHeight="1" spans="1:14">
      <c r="A137" s="14">
        <v>135</v>
      </c>
      <c r="B137" s="15" t="s">
        <v>285</v>
      </c>
      <c r="C137" s="15">
        <v>2</v>
      </c>
      <c r="D137" s="15" t="s">
        <v>286</v>
      </c>
      <c r="E137" s="16">
        <v>68.05</v>
      </c>
      <c r="F137" s="17">
        <v>27.22</v>
      </c>
      <c r="G137" s="26">
        <v>113</v>
      </c>
      <c r="H137" s="27">
        <v>77.6</v>
      </c>
      <c r="I137" s="17">
        <v>15.52</v>
      </c>
      <c r="J137" s="14">
        <v>65.33</v>
      </c>
      <c r="K137" s="17">
        <v>26.132</v>
      </c>
      <c r="L137" s="17">
        <v>68.872</v>
      </c>
      <c r="M137" s="26">
        <v>2</v>
      </c>
      <c r="N137" s="14" t="s">
        <v>284</v>
      </c>
    </row>
    <row r="138" ht="24" customHeight="1" spans="1:14">
      <c r="A138" s="14">
        <v>136</v>
      </c>
      <c r="B138" s="15" t="s">
        <v>287</v>
      </c>
      <c r="C138" s="15">
        <v>2</v>
      </c>
      <c r="D138" s="15" t="s">
        <v>288</v>
      </c>
      <c r="E138" s="16">
        <v>75.43</v>
      </c>
      <c r="F138" s="17">
        <v>30.172</v>
      </c>
      <c r="G138" s="26">
        <v>101</v>
      </c>
      <c r="H138" s="27">
        <v>33.6</v>
      </c>
      <c r="I138" s="17">
        <v>6.72</v>
      </c>
      <c r="J138" s="14">
        <v>78</v>
      </c>
      <c r="K138" s="17">
        <v>31.2</v>
      </c>
      <c r="L138" s="17">
        <v>68.092</v>
      </c>
      <c r="M138" s="26">
        <v>3</v>
      </c>
      <c r="N138" s="14" t="s">
        <v>284</v>
      </c>
    </row>
    <row r="139" ht="24" customHeight="1" spans="1:14">
      <c r="A139" s="14">
        <v>137</v>
      </c>
      <c r="B139" s="15" t="s">
        <v>289</v>
      </c>
      <c r="C139" s="15">
        <v>2</v>
      </c>
      <c r="D139" s="15" t="s">
        <v>290</v>
      </c>
      <c r="E139" s="16">
        <v>76.76</v>
      </c>
      <c r="F139" s="17">
        <v>30.704</v>
      </c>
      <c r="G139" s="26">
        <v>76</v>
      </c>
      <c r="H139" s="27">
        <v>57</v>
      </c>
      <c r="I139" s="17">
        <v>11.4</v>
      </c>
      <c r="J139" s="14">
        <v>55.67</v>
      </c>
      <c r="K139" s="17">
        <v>22.268</v>
      </c>
      <c r="L139" s="17">
        <v>64.372</v>
      </c>
      <c r="M139" s="26">
        <v>4</v>
      </c>
      <c r="N139" s="14" t="s">
        <v>284</v>
      </c>
    </row>
    <row r="140" ht="24" customHeight="1" spans="1:14">
      <c r="A140" s="14">
        <v>138</v>
      </c>
      <c r="B140" s="15" t="s">
        <v>291</v>
      </c>
      <c r="C140" s="15">
        <v>2</v>
      </c>
      <c r="D140" s="15" t="s">
        <v>292</v>
      </c>
      <c r="E140" s="16">
        <v>72.03</v>
      </c>
      <c r="F140" s="17">
        <v>28.812</v>
      </c>
      <c r="G140" s="26">
        <v>46</v>
      </c>
      <c r="H140" s="27">
        <v>39</v>
      </c>
      <c r="I140" s="17">
        <v>7.8</v>
      </c>
      <c r="J140" s="14">
        <v>65</v>
      </c>
      <c r="K140" s="17">
        <v>26</v>
      </c>
      <c r="L140" s="17">
        <v>62.612</v>
      </c>
      <c r="M140" s="26">
        <v>5</v>
      </c>
      <c r="N140" s="14" t="s">
        <v>284</v>
      </c>
    </row>
    <row r="141" ht="24" customHeight="1" spans="1:14">
      <c r="A141" s="14">
        <v>139</v>
      </c>
      <c r="B141" s="15" t="s">
        <v>293</v>
      </c>
      <c r="C141" s="15">
        <v>2</v>
      </c>
      <c r="D141" s="15" t="s">
        <v>294</v>
      </c>
      <c r="E141" s="16">
        <v>77.04</v>
      </c>
      <c r="F141" s="17">
        <v>30.816</v>
      </c>
      <c r="G141" s="26">
        <v>124</v>
      </c>
      <c r="H141" s="27">
        <v>22.4</v>
      </c>
      <c r="I141" s="17">
        <v>4.48</v>
      </c>
      <c r="J141" s="14">
        <v>52.67</v>
      </c>
      <c r="K141" s="17">
        <v>21.068</v>
      </c>
      <c r="L141" s="17">
        <v>56.364</v>
      </c>
      <c r="M141" s="26">
        <v>6</v>
      </c>
      <c r="N141" s="14" t="s">
        <v>284</v>
      </c>
    </row>
    <row r="142" ht="24" customHeight="1" spans="1:14">
      <c r="A142" s="14">
        <v>140</v>
      </c>
      <c r="B142" s="15" t="s">
        <v>295</v>
      </c>
      <c r="C142" s="15">
        <v>2</v>
      </c>
      <c r="D142" s="15" t="s">
        <v>296</v>
      </c>
      <c r="E142" s="16">
        <v>73.95</v>
      </c>
      <c r="F142" s="17">
        <v>29.58</v>
      </c>
      <c r="G142" s="26">
        <v>75</v>
      </c>
      <c r="H142" s="27">
        <v>57.2</v>
      </c>
      <c r="I142" s="17">
        <v>11.44</v>
      </c>
      <c r="J142" s="14">
        <v>36.33</v>
      </c>
      <c r="K142" s="17">
        <v>14.532</v>
      </c>
      <c r="L142" s="17">
        <v>55.552</v>
      </c>
      <c r="M142" s="26">
        <v>7</v>
      </c>
      <c r="N142" s="14" t="s">
        <v>284</v>
      </c>
    </row>
    <row r="143" ht="24" customHeight="1" spans="1:14">
      <c r="A143" s="14">
        <v>141</v>
      </c>
      <c r="B143" s="15" t="s">
        <v>297</v>
      </c>
      <c r="C143" s="15">
        <v>2</v>
      </c>
      <c r="D143" s="15" t="s">
        <v>298</v>
      </c>
      <c r="E143" s="16">
        <v>74.46</v>
      </c>
      <c r="F143" s="17">
        <v>29.784</v>
      </c>
      <c r="G143" s="18" t="s">
        <v>267</v>
      </c>
      <c r="H143" s="39"/>
      <c r="I143" s="17">
        <v>0</v>
      </c>
      <c r="J143" s="14"/>
      <c r="K143" s="17">
        <v>0</v>
      </c>
      <c r="L143" s="17">
        <v>29.784</v>
      </c>
      <c r="M143" s="26">
        <v>8</v>
      </c>
      <c r="N143" s="14" t="s">
        <v>284</v>
      </c>
    </row>
  </sheetData>
  <autoFilter ref="A1:N143">
    <sortState ref="A1:N143">
      <sortCondition ref="M1:M143"/>
    </sortState>
    <extLst/>
  </autoFilter>
  <mergeCells count="1">
    <mergeCell ref="A1:N1"/>
  </mergeCells>
  <conditionalFormatting sqref="B$1:B$1048576">
    <cfRule type="duplicateValues" dxfId="0" priority="1"/>
  </conditionalFormatting>
  <conditionalFormatting sqref="B136:B143">
    <cfRule type="duplicateValues" dxfId="0" priority="2"/>
  </conditionalFormatting>
  <conditionalFormatting sqref="B4:B135 B2">
    <cfRule type="duplicateValues" dxfId="0" priority="3"/>
  </conditionalFormatting>
  <pageMargins left="0.751388888888889" right="0.751388888888889" top="0.826388888888889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topLeftCell="A30" workbookViewId="0">
      <selection activeCell="J26" sqref="J26"/>
    </sheetView>
  </sheetViews>
  <sheetFormatPr defaultColWidth="8.875" defaultRowHeight="13.5"/>
  <cols>
    <col min="1" max="1" width="5" style="2" customWidth="1"/>
    <col min="3" max="3" width="5" customWidth="1"/>
    <col min="4" max="4" width="13.25" customWidth="1"/>
    <col min="5" max="5" width="8.125" customWidth="1"/>
    <col min="6" max="6" width="11.875" customWidth="1"/>
    <col min="7" max="7" width="9.5" style="3" customWidth="1"/>
    <col min="8" max="8" width="11.875" style="4" customWidth="1"/>
    <col min="9" max="9" width="11.875" customWidth="1"/>
    <col min="10" max="10" width="11.875" style="5" customWidth="1"/>
    <col min="11" max="11" width="5.875" style="3" customWidth="1"/>
    <col min="12" max="12" width="10.75" style="6" customWidth="1"/>
  </cols>
  <sheetData>
    <row r="1" s="1" customFormat="1" ht="45" customHeight="1" spans="1:12">
      <c r="A1" s="7" t="s">
        <v>299</v>
      </c>
      <c r="B1" s="7"/>
      <c r="C1" s="7"/>
      <c r="D1" s="7"/>
      <c r="E1" s="7"/>
      <c r="F1" s="7"/>
      <c r="G1" s="8"/>
      <c r="H1" s="8"/>
      <c r="I1" s="7"/>
      <c r="J1" s="19"/>
      <c r="K1" s="8"/>
      <c r="L1" s="7"/>
    </row>
    <row r="2" ht="30" customHeight="1" spans="1:12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12" t="s">
        <v>300</v>
      </c>
      <c r="J2" s="20" t="s">
        <v>11</v>
      </c>
      <c r="K2" s="13" t="s">
        <v>12</v>
      </c>
      <c r="L2" s="10" t="s">
        <v>13</v>
      </c>
    </row>
    <row r="3" ht="24" customHeight="1" spans="1:12">
      <c r="A3" s="14">
        <v>1</v>
      </c>
      <c r="B3" s="15" t="s">
        <v>301</v>
      </c>
      <c r="C3" s="15">
        <v>3</v>
      </c>
      <c r="D3" s="15" t="s">
        <v>302</v>
      </c>
      <c r="E3" s="16">
        <v>78.11</v>
      </c>
      <c r="F3" s="17">
        <f t="shared" ref="F3:F47" si="0">E3*0.4</f>
        <v>31.244</v>
      </c>
      <c r="G3" s="18" t="s">
        <v>303</v>
      </c>
      <c r="H3" s="18" t="s">
        <v>304</v>
      </c>
      <c r="I3" s="17">
        <f t="shared" ref="I3:I47" si="1">H3*0.6</f>
        <v>47.76</v>
      </c>
      <c r="J3" s="21">
        <f t="shared" ref="J3:J47" si="2">F3+I3</f>
        <v>79.004</v>
      </c>
      <c r="K3" s="18" t="s">
        <v>305</v>
      </c>
      <c r="L3" s="22" t="s">
        <v>306</v>
      </c>
    </row>
    <row r="4" ht="24" customHeight="1" spans="1:12">
      <c r="A4" s="14">
        <v>2</v>
      </c>
      <c r="B4" s="15" t="s">
        <v>307</v>
      </c>
      <c r="C4" s="15">
        <v>6</v>
      </c>
      <c r="D4" s="15" t="s">
        <v>308</v>
      </c>
      <c r="E4" s="16">
        <v>74.43</v>
      </c>
      <c r="F4" s="17">
        <f t="shared" si="0"/>
        <v>29.772</v>
      </c>
      <c r="G4" s="18" t="s">
        <v>309</v>
      </c>
      <c r="H4" s="18" t="s">
        <v>310</v>
      </c>
      <c r="I4" s="17">
        <f t="shared" si="1"/>
        <v>46.68</v>
      </c>
      <c r="J4" s="21">
        <f t="shared" si="2"/>
        <v>76.452</v>
      </c>
      <c r="K4" s="18" t="s">
        <v>305</v>
      </c>
      <c r="L4" s="22" t="s">
        <v>311</v>
      </c>
    </row>
    <row r="5" ht="24" customHeight="1" spans="1:12">
      <c r="A5" s="14">
        <v>3</v>
      </c>
      <c r="B5" s="15" t="s">
        <v>312</v>
      </c>
      <c r="C5" s="15">
        <v>7</v>
      </c>
      <c r="D5" s="15" t="s">
        <v>313</v>
      </c>
      <c r="E5" s="16">
        <v>74.69</v>
      </c>
      <c r="F5" s="17">
        <f t="shared" si="0"/>
        <v>29.876</v>
      </c>
      <c r="G5" s="18" t="s">
        <v>267</v>
      </c>
      <c r="H5" s="18"/>
      <c r="I5" s="17">
        <f t="shared" si="1"/>
        <v>0</v>
      </c>
      <c r="J5" s="21">
        <f t="shared" si="2"/>
        <v>29.876</v>
      </c>
      <c r="K5" s="18" t="s">
        <v>305</v>
      </c>
      <c r="L5" s="22" t="s">
        <v>314</v>
      </c>
    </row>
    <row r="6" ht="24" customHeight="1" spans="1:12">
      <c r="A6" s="14">
        <v>4</v>
      </c>
      <c r="B6" s="15" t="s">
        <v>315</v>
      </c>
      <c r="C6" s="15">
        <v>8</v>
      </c>
      <c r="D6" s="15" t="s">
        <v>316</v>
      </c>
      <c r="E6" s="16">
        <v>73.77</v>
      </c>
      <c r="F6" s="17">
        <f t="shared" si="0"/>
        <v>29.508</v>
      </c>
      <c r="G6" s="18" t="s">
        <v>317</v>
      </c>
      <c r="H6" s="18" t="s">
        <v>318</v>
      </c>
      <c r="I6" s="17">
        <f t="shared" si="1"/>
        <v>44.76</v>
      </c>
      <c r="J6" s="21">
        <f t="shared" si="2"/>
        <v>74.268</v>
      </c>
      <c r="K6" s="18" t="s">
        <v>305</v>
      </c>
      <c r="L6" s="22" t="s">
        <v>319</v>
      </c>
    </row>
    <row r="7" ht="24" customHeight="1" spans="1:12">
      <c r="A7" s="14">
        <v>5</v>
      </c>
      <c r="B7" s="15" t="s">
        <v>320</v>
      </c>
      <c r="C7" s="15">
        <v>12</v>
      </c>
      <c r="D7" s="15" t="s">
        <v>321</v>
      </c>
      <c r="E7" s="16">
        <v>76.48</v>
      </c>
      <c r="F7" s="17">
        <f t="shared" si="0"/>
        <v>30.592</v>
      </c>
      <c r="G7" s="18" t="s">
        <v>322</v>
      </c>
      <c r="H7" s="18" t="s">
        <v>323</v>
      </c>
      <c r="I7" s="17">
        <f t="shared" si="1"/>
        <v>40.32</v>
      </c>
      <c r="J7" s="21">
        <f t="shared" si="2"/>
        <v>70.912</v>
      </c>
      <c r="K7" s="18" t="s">
        <v>305</v>
      </c>
      <c r="L7" s="22" t="s">
        <v>324</v>
      </c>
    </row>
    <row r="8" ht="24" customHeight="1" spans="1:12">
      <c r="A8" s="14">
        <v>6</v>
      </c>
      <c r="B8" s="15" t="s">
        <v>325</v>
      </c>
      <c r="C8" s="15">
        <v>14</v>
      </c>
      <c r="D8" s="15" t="s">
        <v>326</v>
      </c>
      <c r="E8" s="16">
        <v>75.53</v>
      </c>
      <c r="F8" s="17">
        <f t="shared" si="0"/>
        <v>30.212</v>
      </c>
      <c r="G8" s="18" t="s">
        <v>327</v>
      </c>
      <c r="H8" s="18" t="s">
        <v>328</v>
      </c>
      <c r="I8" s="17">
        <f t="shared" si="1"/>
        <v>45.24</v>
      </c>
      <c r="J8" s="21">
        <f t="shared" si="2"/>
        <v>75.452</v>
      </c>
      <c r="K8" s="18" t="s">
        <v>305</v>
      </c>
      <c r="L8" s="22" t="s">
        <v>329</v>
      </c>
    </row>
    <row r="9" ht="24" customHeight="1" spans="1:12">
      <c r="A9" s="14">
        <v>8</v>
      </c>
      <c r="B9" s="15" t="s">
        <v>330</v>
      </c>
      <c r="C9" s="15">
        <v>16</v>
      </c>
      <c r="D9" s="15" t="s">
        <v>331</v>
      </c>
      <c r="E9" s="16">
        <v>62.94</v>
      </c>
      <c r="F9" s="17">
        <f t="shared" si="0"/>
        <v>25.176</v>
      </c>
      <c r="G9" s="18" t="s">
        <v>332</v>
      </c>
      <c r="H9" s="18" t="s">
        <v>333</v>
      </c>
      <c r="I9" s="17">
        <f t="shared" si="1"/>
        <v>45.36</v>
      </c>
      <c r="J9" s="21">
        <f t="shared" si="2"/>
        <v>70.536</v>
      </c>
      <c r="K9" s="18" t="s">
        <v>305</v>
      </c>
      <c r="L9" s="22" t="s">
        <v>334</v>
      </c>
    </row>
    <row r="10" ht="24" customHeight="1" spans="1:12">
      <c r="A10" s="14">
        <v>7</v>
      </c>
      <c r="B10" s="15" t="s">
        <v>335</v>
      </c>
      <c r="C10" s="15">
        <v>16</v>
      </c>
      <c r="D10" s="15" t="s">
        <v>336</v>
      </c>
      <c r="E10" s="16">
        <v>63.37</v>
      </c>
      <c r="F10" s="17">
        <f t="shared" si="0"/>
        <v>25.348</v>
      </c>
      <c r="G10" s="18" t="s">
        <v>337</v>
      </c>
      <c r="H10" s="18" t="s">
        <v>338</v>
      </c>
      <c r="I10" s="17">
        <f t="shared" si="1"/>
        <v>36.12</v>
      </c>
      <c r="J10" s="21">
        <f t="shared" si="2"/>
        <v>61.468</v>
      </c>
      <c r="K10" s="18" t="s">
        <v>322</v>
      </c>
      <c r="L10" s="22" t="s">
        <v>334</v>
      </c>
    </row>
    <row r="11" ht="24" customHeight="1" spans="1:12">
      <c r="A11" s="14">
        <v>10</v>
      </c>
      <c r="B11" s="15" t="s">
        <v>339</v>
      </c>
      <c r="C11" s="15">
        <v>17</v>
      </c>
      <c r="D11" s="15" t="s">
        <v>340</v>
      </c>
      <c r="E11" s="16">
        <v>65.11</v>
      </c>
      <c r="F11" s="17">
        <f t="shared" si="0"/>
        <v>26.044</v>
      </c>
      <c r="G11" s="18" t="s">
        <v>341</v>
      </c>
      <c r="H11" s="18" t="s">
        <v>342</v>
      </c>
      <c r="I11" s="17">
        <f t="shared" si="1"/>
        <v>42.96</v>
      </c>
      <c r="J11" s="21">
        <f t="shared" si="2"/>
        <v>69.004</v>
      </c>
      <c r="K11" s="18" t="s">
        <v>305</v>
      </c>
      <c r="L11" s="22" t="s">
        <v>343</v>
      </c>
    </row>
    <row r="12" ht="24" customHeight="1" spans="1:12">
      <c r="A12" s="14">
        <v>11</v>
      </c>
      <c r="B12" s="15" t="s">
        <v>344</v>
      </c>
      <c r="C12" s="15">
        <v>17</v>
      </c>
      <c r="D12" s="15" t="s">
        <v>345</v>
      </c>
      <c r="E12" s="16">
        <v>64.22</v>
      </c>
      <c r="F12" s="17">
        <f t="shared" si="0"/>
        <v>25.688</v>
      </c>
      <c r="G12" s="18" t="s">
        <v>346</v>
      </c>
      <c r="H12" s="18" t="s">
        <v>347</v>
      </c>
      <c r="I12" s="17">
        <f t="shared" si="1"/>
        <v>41.64</v>
      </c>
      <c r="J12" s="21">
        <f t="shared" si="2"/>
        <v>67.328</v>
      </c>
      <c r="K12" s="18" t="s">
        <v>322</v>
      </c>
      <c r="L12" s="22" t="s">
        <v>343</v>
      </c>
    </row>
    <row r="13" ht="24" customHeight="1" spans="1:12">
      <c r="A13" s="14">
        <v>9</v>
      </c>
      <c r="B13" s="15" t="s">
        <v>348</v>
      </c>
      <c r="C13" s="15">
        <v>17</v>
      </c>
      <c r="D13" s="15" t="s">
        <v>349</v>
      </c>
      <c r="E13" s="16">
        <v>67.18</v>
      </c>
      <c r="F13" s="17">
        <f t="shared" si="0"/>
        <v>26.872</v>
      </c>
      <c r="G13" s="18" t="s">
        <v>350</v>
      </c>
      <c r="H13" s="18" t="s">
        <v>351</v>
      </c>
      <c r="I13" s="17">
        <f t="shared" si="1"/>
        <v>36.84</v>
      </c>
      <c r="J13" s="21">
        <f t="shared" si="2"/>
        <v>63.712</v>
      </c>
      <c r="K13" s="18" t="s">
        <v>352</v>
      </c>
      <c r="L13" s="22" t="s">
        <v>343</v>
      </c>
    </row>
    <row r="14" ht="24" customHeight="1" spans="1:12">
      <c r="A14" s="14">
        <v>12</v>
      </c>
      <c r="B14" s="15" t="s">
        <v>353</v>
      </c>
      <c r="C14" s="15">
        <v>17</v>
      </c>
      <c r="D14" s="15" t="s">
        <v>354</v>
      </c>
      <c r="E14" s="16">
        <v>53.59</v>
      </c>
      <c r="F14" s="17">
        <f t="shared" si="0"/>
        <v>21.436</v>
      </c>
      <c r="G14" s="18" t="s">
        <v>355</v>
      </c>
      <c r="H14" s="18" t="s">
        <v>356</v>
      </c>
      <c r="I14" s="17">
        <f t="shared" si="1"/>
        <v>38.88</v>
      </c>
      <c r="J14" s="21">
        <f t="shared" si="2"/>
        <v>60.316</v>
      </c>
      <c r="K14" s="18" t="s">
        <v>309</v>
      </c>
      <c r="L14" s="22" t="s">
        <v>343</v>
      </c>
    </row>
    <row r="15" ht="24" customHeight="1" spans="1:12">
      <c r="A15" s="14">
        <v>14</v>
      </c>
      <c r="B15" s="15" t="s">
        <v>357</v>
      </c>
      <c r="C15" s="15">
        <v>19</v>
      </c>
      <c r="D15" s="15" t="s">
        <v>358</v>
      </c>
      <c r="E15" s="16">
        <v>59.85</v>
      </c>
      <c r="F15" s="17">
        <f t="shared" si="0"/>
        <v>23.94</v>
      </c>
      <c r="G15" s="18" t="s">
        <v>352</v>
      </c>
      <c r="H15" s="18" t="s">
        <v>359</v>
      </c>
      <c r="I15" s="17">
        <f t="shared" si="1"/>
        <v>44.52</v>
      </c>
      <c r="J15" s="21">
        <f t="shared" si="2"/>
        <v>68.46</v>
      </c>
      <c r="K15" s="18" t="s">
        <v>305</v>
      </c>
      <c r="L15" s="22" t="s">
        <v>360</v>
      </c>
    </row>
    <row r="16" ht="24" customHeight="1" spans="1:12">
      <c r="A16" s="14">
        <v>13</v>
      </c>
      <c r="B16" s="15" t="s">
        <v>361</v>
      </c>
      <c r="C16" s="15">
        <v>19</v>
      </c>
      <c r="D16" s="15" t="s">
        <v>362</v>
      </c>
      <c r="E16" s="16">
        <v>64.45</v>
      </c>
      <c r="F16" s="17">
        <f t="shared" si="0"/>
        <v>25.78</v>
      </c>
      <c r="G16" s="18" t="s">
        <v>363</v>
      </c>
      <c r="H16" s="18" t="s">
        <v>364</v>
      </c>
      <c r="I16" s="17">
        <f t="shared" si="1"/>
        <v>39.36</v>
      </c>
      <c r="J16" s="21">
        <f t="shared" si="2"/>
        <v>65.14</v>
      </c>
      <c r="K16" s="18" t="s">
        <v>322</v>
      </c>
      <c r="L16" s="22" t="s">
        <v>360</v>
      </c>
    </row>
    <row r="17" ht="24" customHeight="1" spans="1:12">
      <c r="A17" s="14">
        <v>15</v>
      </c>
      <c r="B17" s="15" t="s">
        <v>365</v>
      </c>
      <c r="C17" s="15">
        <v>19</v>
      </c>
      <c r="D17" s="15" t="s">
        <v>366</v>
      </c>
      <c r="E17" s="16">
        <v>58.29</v>
      </c>
      <c r="F17" s="17">
        <f t="shared" si="0"/>
        <v>23.316</v>
      </c>
      <c r="G17" s="18" t="s">
        <v>305</v>
      </c>
      <c r="H17" s="18" t="s">
        <v>367</v>
      </c>
      <c r="I17" s="17">
        <f t="shared" si="1"/>
        <v>40.68</v>
      </c>
      <c r="J17" s="21">
        <f t="shared" si="2"/>
        <v>63.996</v>
      </c>
      <c r="K17" s="18" t="s">
        <v>352</v>
      </c>
      <c r="L17" s="22" t="s">
        <v>360</v>
      </c>
    </row>
    <row r="18" ht="24" customHeight="1" spans="1:12">
      <c r="A18" s="14">
        <v>16</v>
      </c>
      <c r="B18" s="15" t="s">
        <v>368</v>
      </c>
      <c r="C18" s="15">
        <v>21</v>
      </c>
      <c r="D18" s="15" t="s">
        <v>369</v>
      </c>
      <c r="E18" s="16">
        <v>67.28</v>
      </c>
      <c r="F18" s="17">
        <f t="shared" si="0"/>
        <v>26.912</v>
      </c>
      <c r="G18" s="18" t="s">
        <v>370</v>
      </c>
      <c r="H18" s="18" t="s">
        <v>371</v>
      </c>
      <c r="I18" s="17">
        <f t="shared" si="1"/>
        <v>37.68</v>
      </c>
      <c r="J18" s="21">
        <f t="shared" si="2"/>
        <v>64.592</v>
      </c>
      <c r="K18" s="18" t="s">
        <v>305</v>
      </c>
      <c r="L18" s="22" t="s">
        <v>372</v>
      </c>
    </row>
    <row r="19" ht="24" customHeight="1" spans="1:12">
      <c r="A19" s="14">
        <v>18</v>
      </c>
      <c r="B19" s="15" t="s">
        <v>373</v>
      </c>
      <c r="C19" s="15">
        <v>22</v>
      </c>
      <c r="D19" s="15" t="s">
        <v>374</v>
      </c>
      <c r="E19" s="16">
        <v>71.65</v>
      </c>
      <c r="F19" s="17">
        <f t="shared" si="0"/>
        <v>28.66</v>
      </c>
      <c r="G19" s="18" t="s">
        <v>375</v>
      </c>
      <c r="H19" s="18" t="s">
        <v>376</v>
      </c>
      <c r="I19" s="17">
        <f t="shared" si="1"/>
        <v>50.64</v>
      </c>
      <c r="J19" s="21">
        <f t="shared" si="2"/>
        <v>79.3</v>
      </c>
      <c r="K19" s="18" t="s">
        <v>305</v>
      </c>
      <c r="L19" s="22" t="s">
        <v>377</v>
      </c>
    </row>
    <row r="20" ht="24" customHeight="1" spans="1:12">
      <c r="A20" s="14">
        <v>20</v>
      </c>
      <c r="B20" s="15" t="s">
        <v>378</v>
      </c>
      <c r="C20" s="15">
        <v>22</v>
      </c>
      <c r="D20" s="15" t="s">
        <v>379</v>
      </c>
      <c r="E20" s="16">
        <v>69.12</v>
      </c>
      <c r="F20" s="17">
        <f t="shared" si="0"/>
        <v>27.648</v>
      </c>
      <c r="G20" s="18" t="s">
        <v>380</v>
      </c>
      <c r="H20" s="18" t="s">
        <v>381</v>
      </c>
      <c r="I20" s="17">
        <f t="shared" si="1"/>
        <v>48</v>
      </c>
      <c r="J20" s="21">
        <f t="shared" si="2"/>
        <v>75.648</v>
      </c>
      <c r="K20" s="18" t="s">
        <v>322</v>
      </c>
      <c r="L20" s="22" t="s">
        <v>377</v>
      </c>
    </row>
    <row r="21" ht="24" customHeight="1" spans="1:12">
      <c r="A21" s="14">
        <v>17</v>
      </c>
      <c r="B21" s="15" t="s">
        <v>382</v>
      </c>
      <c r="C21" s="15">
        <v>22</v>
      </c>
      <c r="D21" s="15" t="s">
        <v>383</v>
      </c>
      <c r="E21" s="16">
        <v>72.01</v>
      </c>
      <c r="F21" s="17">
        <f t="shared" si="0"/>
        <v>28.804</v>
      </c>
      <c r="G21" s="18" t="s">
        <v>384</v>
      </c>
      <c r="H21" s="18" t="s">
        <v>385</v>
      </c>
      <c r="I21" s="17">
        <f t="shared" si="1"/>
        <v>44.4</v>
      </c>
      <c r="J21" s="21">
        <f t="shared" si="2"/>
        <v>73.204</v>
      </c>
      <c r="K21" s="18" t="s">
        <v>352</v>
      </c>
      <c r="L21" s="22" t="s">
        <v>377</v>
      </c>
    </row>
    <row r="22" ht="24" customHeight="1" spans="1:12">
      <c r="A22" s="14">
        <v>19</v>
      </c>
      <c r="B22" s="15" t="s">
        <v>386</v>
      </c>
      <c r="C22" s="15">
        <v>22</v>
      </c>
      <c r="D22" s="15" t="s">
        <v>387</v>
      </c>
      <c r="E22" s="16">
        <v>69.76</v>
      </c>
      <c r="F22" s="17">
        <f t="shared" si="0"/>
        <v>27.904</v>
      </c>
      <c r="G22" s="18" t="s">
        <v>388</v>
      </c>
      <c r="H22" s="18" t="s">
        <v>389</v>
      </c>
      <c r="I22" s="17">
        <f t="shared" si="1"/>
        <v>42.72</v>
      </c>
      <c r="J22" s="21">
        <f t="shared" si="2"/>
        <v>70.624</v>
      </c>
      <c r="K22" s="18" t="s">
        <v>309</v>
      </c>
      <c r="L22" s="22" t="s">
        <v>377</v>
      </c>
    </row>
    <row r="23" ht="24" customHeight="1" spans="1:12">
      <c r="A23" s="14">
        <v>22</v>
      </c>
      <c r="B23" s="15" t="s">
        <v>390</v>
      </c>
      <c r="C23" s="15">
        <v>22</v>
      </c>
      <c r="D23" s="15" t="s">
        <v>391</v>
      </c>
      <c r="E23" s="16">
        <v>64.83</v>
      </c>
      <c r="F23" s="17">
        <f t="shared" si="0"/>
        <v>25.932</v>
      </c>
      <c r="G23" s="18" t="s">
        <v>392</v>
      </c>
      <c r="H23" s="18" t="s">
        <v>393</v>
      </c>
      <c r="I23" s="17">
        <f t="shared" si="1"/>
        <v>41.4</v>
      </c>
      <c r="J23" s="21">
        <f t="shared" si="2"/>
        <v>67.332</v>
      </c>
      <c r="K23" s="18" t="s">
        <v>332</v>
      </c>
      <c r="L23" s="22" t="s">
        <v>377</v>
      </c>
    </row>
    <row r="24" ht="24" customHeight="1" spans="1:12">
      <c r="A24" s="14">
        <v>21</v>
      </c>
      <c r="B24" s="15" t="s">
        <v>394</v>
      </c>
      <c r="C24" s="15">
        <v>22</v>
      </c>
      <c r="D24" s="15" t="s">
        <v>395</v>
      </c>
      <c r="E24" s="16">
        <v>67.46</v>
      </c>
      <c r="F24" s="17">
        <f t="shared" si="0"/>
        <v>26.984</v>
      </c>
      <c r="G24" s="18" t="s">
        <v>267</v>
      </c>
      <c r="H24" s="18"/>
      <c r="I24" s="17">
        <f t="shared" si="1"/>
        <v>0</v>
      </c>
      <c r="J24" s="21">
        <f t="shared" si="2"/>
        <v>26.984</v>
      </c>
      <c r="K24" s="18" t="s">
        <v>341</v>
      </c>
      <c r="L24" s="22" t="s">
        <v>377</v>
      </c>
    </row>
    <row r="25" ht="24" customHeight="1" spans="1:12">
      <c r="A25" s="14">
        <v>23</v>
      </c>
      <c r="B25" s="15" t="s">
        <v>396</v>
      </c>
      <c r="C25" s="15">
        <v>23</v>
      </c>
      <c r="D25" s="15" t="s">
        <v>397</v>
      </c>
      <c r="E25" s="16">
        <v>72.52</v>
      </c>
      <c r="F25" s="17">
        <f t="shared" si="0"/>
        <v>29.008</v>
      </c>
      <c r="G25" s="18" t="s">
        <v>398</v>
      </c>
      <c r="H25" s="18" t="s">
        <v>399</v>
      </c>
      <c r="I25" s="17">
        <f t="shared" si="1"/>
        <v>37.56</v>
      </c>
      <c r="J25" s="21">
        <f t="shared" si="2"/>
        <v>66.568</v>
      </c>
      <c r="K25" s="18" t="s">
        <v>305</v>
      </c>
      <c r="L25" s="22" t="s">
        <v>400</v>
      </c>
    </row>
    <row r="26" ht="24" customHeight="1" spans="1:12">
      <c r="A26" s="14">
        <v>25</v>
      </c>
      <c r="B26" s="15" t="s">
        <v>401</v>
      </c>
      <c r="C26" s="15">
        <v>23</v>
      </c>
      <c r="D26" s="15" t="s">
        <v>402</v>
      </c>
      <c r="E26" s="16">
        <v>57.24</v>
      </c>
      <c r="F26" s="17">
        <f t="shared" si="0"/>
        <v>22.896</v>
      </c>
      <c r="G26" s="18" t="s">
        <v>403</v>
      </c>
      <c r="H26" s="18" t="s">
        <v>393</v>
      </c>
      <c r="I26" s="17">
        <f t="shared" si="1"/>
        <v>41.4</v>
      </c>
      <c r="J26" s="21">
        <f t="shared" si="2"/>
        <v>64.296</v>
      </c>
      <c r="K26" s="18" t="s">
        <v>322</v>
      </c>
      <c r="L26" s="22" t="s">
        <v>400</v>
      </c>
    </row>
    <row r="27" ht="24" customHeight="1" spans="1:12">
      <c r="A27" s="14">
        <v>24</v>
      </c>
      <c r="B27" s="15" t="s">
        <v>404</v>
      </c>
      <c r="C27" s="15">
        <v>23</v>
      </c>
      <c r="D27" s="15" t="s">
        <v>405</v>
      </c>
      <c r="E27" s="16">
        <v>60.62</v>
      </c>
      <c r="F27" s="17">
        <f t="shared" si="0"/>
        <v>24.248</v>
      </c>
      <c r="G27" s="18" t="s">
        <v>406</v>
      </c>
      <c r="H27" s="18" t="s">
        <v>407</v>
      </c>
      <c r="I27" s="17">
        <f t="shared" si="1"/>
        <v>36.6</v>
      </c>
      <c r="J27" s="21">
        <f t="shared" si="2"/>
        <v>60.848</v>
      </c>
      <c r="K27" s="18" t="s">
        <v>352</v>
      </c>
      <c r="L27" s="22" t="s">
        <v>400</v>
      </c>
    </row>
    <row r="28" ht="24" customHeight="1" spans="1:12">
      <c r="A28" s="14">
        <v>26</v>
      </c>
      <c r="B28" s="15" t="s">
        <v>408</v>
      </c>
      <c r="C28" s="15">
        <v>23</v>
      </c>
      <c r="D28" s="15" t="s">
        <v>409</v>
      </c>
      <c r="E28" s="16">
        <v>55.99</v>
      </c>
      <c r="F28" s="17">
        <f t="shared" si="0"/>
        <v>22.396</v>
      </c>
      <c r="G28" s="18" t="s">
        <v>267</v>
      </c>
      <c r="H28" s="18"/>
      <c r="I28" s="17">
        <f t="shared" si="1"/>
        <v>0</v>
      </c>
      <c r="J28" s="21">
        <f t="shared" si="2"/>
        <v>22.396</v>
      </c>
      <c r="K28" s="18" t="s">
        <v>309</v>
      </c>
      <c r="L28" s="22" t="s">
        <v>400</v>
      </c>
    </row>
    <row r="29" ht="24" customHeight="1" spans="1:12">
      <c r="A29" s="14">
        <v>27</v>
      </c>
      <c r="B29" s="15" t="s">
        <v>410</v>
      </c>
      <c r="C29" s="15">
        <v>24</v>
      </c>
      <c r="D29" s="15" t="s">
        <v>411</v>
      </c>
      <c r="E29" s="16">
        <v>68.61</v>
      </c>
      <c r="F29" s="17">
        <f t="shared" si="0"/>
        <v>27.444</v>
      </c>
      <c r="G29" s="18" t="s">
        <v>412</v>
      </c>
      <c r="H29" s="18" t="s">
        <v>413</v>
      </c>
      <c r="I29" s="17">
        <f t="shared" si="1"/>
        <v>45.12</v>
      </c>
      <c r="J29" s="21">
        <f t="shared" si="2"/>
        <v>72.564</v>
      </c>
      <c r="K29" s="18" t="s">
        <v>305</v>
      </c>
      <c r="L29" s="22" t="s">
        <v>414</v>
      </c>
    </row>
    <row r="30" ht="24" customHeight="1" spans="1:12">
      <c r="A30" s="14">
        <v>28</v>
      </c>
      <c r="B30" s="15" t="s">
        <v>415</v>
      </c>
      <c r="C30" s="15">
        <v>24</v>
      </c>
      <c r="D30" s="15" t="s">
        <v>416</v>
      </c>
      <c r="E30" s="16">
        <v>62.94</v>
      </c>
      <c r="F30" s="17">
        <f t="shared" si="0"/>
        <v>25.176</v>
      </c>
      <c r="G30" s="18" t="s">
        <v>267</v>
      </c>
      <c r="H30" s="18"/>
      <c r="I30" s="17">
        <f t="shared" si="1"/>
        <v>0</v>
      </c>
      <c r="J30" s="21">
        <f t="shared" si="2"/>
        <v>25.176</v>
      </c>
      <c r="K30" s="18" t="s">
        <v>322</v>
      </c>
      <c r="L30" s="22" t="s">
        <v>414</v>
      </c>
    </row>
    <row r="31" ht="24" customHeight="1" spans="1:12">
      <c r="A31" s="14">
        <v>31</v>
      </c>
      <c r="B31" s="15" t="s">
        <v>417</v>
      </c>
      <c r="C31" s="15">
        <v>25</v>
      </c>
      <c r="D31" s="15" t="s">
        <v>418</v>
      </c>
      <c r="E31" s="16">
        <v>69.58</v>
      </c>
      <c r="F31" s="17">
        <f t="shared" si="0"/>
        <v>27.832</v>
      </c>
      <c r="G31" s="18" t="s">
        <v>419</v>
      </c>
      <c r="H31" s="18" t="s">
        <v>420</v>
      </c>
      <c r="I31" s="17">
        <f t="shared" si="1"/>
        <v>48.36</v>
      </c>
      <c r="J31" s="21">
        <f t="shared" si="2"/>
        <v>76.192</v>
      </c>
      <c r="K31" s="18" t="s">
        <v>305</v>
      </c>
      <c r="L31" s="22" t="s">
        <v>421</v>
      </c>
    </row>
    <row r="32" ht="24" customHeight="1" spans="1:12">
      <c r="A32" s="14">
        <v>30</v>
      </c>
      <c r="B32" s="15" t="s">
        <v>422</v>
      </c>
      <c r="C32" s="15">
        <v>25</v>
      </c>
      <c r="D32" s="15" t="s">
        <v>423</v>
      </c>
      <c r="E32" s="16">
        <v>73.74</v>
      </c>
      <c r="F32" s="17">
        <f t="shared" si="0"/>
        <v>29.496</v>
      </c>
      <c r="G32" s="18" t="s">
        <v>424</v>
      </c>
      <c r="H32" s="18" t="s">
        <v>425</v>
      </c>
      <c r="I32" s="17">
        <f t="shared" si="1"/>
        <v>44.64</v>
      </c>
      <c r="J32" s="21">
        <f t="shared" si="2"/>
        <v>74.136</v>
      </c>
      <c r="K32" s="18" t="s">
        <v>322</v>
      </c>
      <c r="L32" s="22" t="s">
        <v>421</v>
      </c>
    </row>
    <row r="33" ht="24" customHeight="1" spans="1:12">
      <c r="A33" s="14">
        <v>34</v>
      </c>
      <c r="B33" s="15" t="s">
        <v>426</v>
      </c>
      <c r="C33" s="15">
        <v>25</v>
      </c>
      <c r="D33" s="15" t="s">
        <v>427</v>
      </c>
      <c r="E33" s="16">
        <v>66.28</v>
      </c>
      <c r="F33" s="17">
        <f t="shared" si="0"/>
        <v>26.512</v>
      </c>
      <c r="G33" s="18" t="s">
        <v>428</v>
      </c>
      <c r="H33" s="18" t="s">
        <v>429</v>
      </c>
      <c r="I33" s="17">
        <f t="shared" si="1"/>
        <v>44.88</v>
      </c>
      <c r="J33" s="21">
        <f t="shared" si="2"/>
        <v>71.392</v>
      </c>
      <c r="K33" s="18" t="s">
        <v>352</v>
      </c>
      <c r="L33" s="22" t="s">
        <v>421</v>
      </c>
    </row>
    <row r="34" ht="24" customHeight="1" spans="1:12">
      <c r="A34" s="14">
        <v>32</v>
      </c>
      <c r="B34" s="15" t="s">
        <v>430</v>
      </c>
      <c r="C34" s="15">
        <v>25</v>
      </c>
      <c r="D34" s="15" t="s">
        <v>431</v>
      </c>
      <c r="E34" s="16">
        <v>67.59</v>
      </c>
      <c r="F34" s="17">
        <f t="shared" si="0"/>
        <v>27.036</v>
      </c>
      <c r="G34" s="18" t="s">
        <v>432</v>
      </c>
      <c r="H34" s="18" t="s">
        <v>433</v>
      </c>
      <c r="I34" s="17">
        <f t="shared" si="1"/>
        <v>43.68</v>
      </c>
      <c r="J34" s="21">
        <f t="shared" si="2"/>
        <v>70.716</v>
      </c>
      <c r="K34" s="18" t="s">
        <v>309</v>
      </c>
      <c r="L34" s="22" t="s">
        <v>421</v>
      </c>
    </row>
    <row r="35" ht="24" customHeight="1" spans="1:12">
      <c r="A35" s="14">
        <v>29</v>
      </c>
      <c r="B35" s="15" t="s">
        <v>434</v>
      </c>
      <c r="C35" s="15">
        <v>25</v>
      </c>
      <c r="D35" s="15" t="s">
        <v>435</v>
      </c>
      <c r="E35" s="16">
        <v>73.97</v>
      </c>
      <c r="F35" s="17">
        <f t="shared" si="0"/>
        <v>29.588</v>
      </c>
      <c r="G35" s="18" t="s">
        <v>436</v>
      </c>
      <c r="H35" s="18" t="s">
        <v>437</v>
      </c>
      <c r="I35" s="17">
        <f t="shared" si="1"/>
        <v>41.04</v>
      </c>
      <c r="J35" s="21">
        <f t="shared" si="2"/>
        <v>70.628</v>
      </c>
      <c r="K35" s="18" t="s">
        <v>332</v>
      </c>
      <c r="L35" s="22" t="s">
        <v>421</v>
      </c>
    </row>
    <row r="36" ht="24" customHeight="1" spans="1:12">
      <c r="A36" s="14">
        <v>33</v>
      </c>
      <c r="B36" s="15" t="s">
        <v>438</v>
      </c>
      <c r="C36" s="15">
        <v>25</v>
      </c>
      <c r="D36" s="15" t="s">
        <v>439</v>
      </c>
      <c r="E36" s="16">
        <v>66.54</v>
      </c>
      <c r="F36" s="17">
        <f t="shared" si="0"/>
        <v>26.616</v>
      </c>
      <c r="G36" s="18" t="s">
        <v>267</v>
      </c>
      <c r="H36" s="18"/>
      <c r="I36" s="17">
        <f t="shared" si="1"/>
        <v>0</v>
      </c>
      <c r="J36" s="21">
        <f t="shared" si="2"/>
        <v>26.616</v>
      </c>
      <c r="K36" s="18" t="s">
        <v>341</v>
      </c>
      <c r="L36" s="22" t="s">
        <v>421</v>
      </c>
    </row>
    <row r="37" ht="24" customHeight="1" spans="1:12">
      <c r="A37" s="14">
        <v>35</v>
      </c>
      <c r="B37" s="15" t="s">
        <v>440</v>
      </c>
      <c r="C37" s="15">
        <v>26</v>
      </c>
      <c r="D37" s="15" t="s">
        <v>441</v>
      </c>
      <c r="E37" s="16">
        <v>74.41</v>
      </c>
      <c r="F37" s="17">
        <f t="shared" si="0"/>
        <v>29.764</v>
      </c>
      <c r="G37" s="18" t="s">
        <v>442</v>
      </c>
      <c r="H37" s="18" t="s">
        <v>443</v>
      </c>
      <c r="I37" s="17">
        <f t="shared" si="1"/>
        <v>50.4</v>
      </c>
      <c r="J37" s="21">
        <f t="shared" si="2"/>
        <v>80.164</v>
      </c>
      <c r="K37" s="18" t="s">
        <v>305</v>
      </c>
      <c r="L37" s="22" t="s">
        <v>444</v>
      </c>
    </row>
    <row r="38" ht="24" customHeight="1" spans="1:12">
      <c r="A38" s="14">
        <v>39</v>
      </c>
      <c r="B38" s="15" t="s">
        <v>445</v>
      </c>
      <c r="C38" s="15">
        <v>26</v>
      </c>
      <c r="D38" s="15" t="s">
        <v>446</v>
      </c>
      <c r="E38" s="16">
        <v>63.65</v>
      </c>
      <c r="F38" s="17">
        <f t="shared" si="0"/>
        <v>25.46</v>
      </c>
      <c r="G38" s="18" t="s">
        <v>447</v>
      </c>
      <c r="H38" s="18" t="s">
        <v>420</v>
      </c>
      <c r="I38" s="17">
        <f t="shared" si="1"/>
        <v>48.36</v>
      </c>
      <c r="J38" s="21">
        <f t="shared" si="2"/>
        <v>73.82</v>
      </c>
      <c r="K38" s="18" t="s">
        <v>322</v>
      </c>
      <c r="L38" s="22" t="s">
        <v>444</v>
      </c>
    </row>
    <row r="39" ht="24" customHeight="1" spans="1:12">
      <c r="A39" s="14">
        <v>37</v>
      </c>
      <c r="B39" s="15" t="s">
        <v>448</v>
      </c>
      <c r="C39" s="15">
        <v>26</v>
      </c>
      <c r="D39" s="15" t="s">
        <v>449</v>
      </c>
      <c r="E39" s="16">
        <v>65.85</v>
      </c>
      <c r="F39" s="17">
        <f t="shared" si="0"/>
        <v>26.34</v>
      </c>
      <c r="G39" s="18" t="s">
        <v>450</v>
      </c>
      <c r="H39" s="18" t="s">
        <v>451</v>
      </c>
      <c r="I39" s="17">
        <f t="shared" si="1"/>
        <v>43.56</v>
      </c>
      <c r="J39" s="21">
        <f t="shared" si="2"/>
        <v>69.9</v>
      </c>
      <c r="K39" s="18" t="s">
        <v>352</v>
      </c>
      <c r="L39" s="22" t="s">
        <v>444</v>
      </c>
    </row>
    <row r="40" ht="24" customHeight="1" spans="1:12">
      <c r="A40" s="14">
        <v>36</v>
      </c>
      <c r="B40" s="15" t="s">
        <v>452</v>
      </c>
      <c r="C40" s="15">
        <v>26</v>
      </c>
      <c r="D40" s="15" t="s">
        <v>453</v>
      </c>
      <c r="E40" s="16">
        <v>69.12</v>
      </c>
      <c r="F40" s="17">
        <f t="shared" si="0"/>
        <v>27.648</v>
      </c>
      <c r="G40" s="18" t="s">
        <v>454</v>
      </c>
      <c r="H40" s="18" t="s">
        <v>455</v>
      </c>
      <c r="I40" s="17">
        <f t="shared" si="1"/>
        <v>41.88</v>
      </c>
      <c r="J40" s="21">
        <f t="shared" si="2"/>
        <v>69.528</v>
      </c>
      <c r="K40" s="18" t="s">
        <v>309</v>
      </c>
      <c r="L40" s="22" t="s">
        <v>444</v>
      </c>
    </row>
    <row r="41" ht="24" customHeight="1" spans="1:12">
      <c r="A41" s="14">
        <v>38</v>
      </c>
      <c r="B41" s="15" t="s">
        <v>456</v>
      </c>
      <c r="C41" s="15">
        <v>26</v>
      </c>
      <c r="D41" s="15" t="s">
        <v>457</v>
      </c>
      <c r="E41" s="16">
        <v>64.42</v>
      </c>
      <c r="F41" s="17">
        <f t="shared" si="0"/>
        <v>25.768</v>
      </c>
      <c r="G41" s="18" t="s">
        <v>458</v>
      </c>
      <c r="H41" s="18" t="s">
        <v>459</v>
      </c>
      <c r="I41" s="17">
        <f t="shared" si="1"/>
        <v>39.48</v>
      </c>
      <c r="J41" s="21">
        <f t="shared" si="2"/>
        <v>65.248</v>
      </c>
      <c r="K41" s="18" t="s">
        <v>332</v>
      </c>
      <c r="L41" s="22" t="s">
        <v>444</v>
      </c>
    </row>
    <row r="42" ht="24" customHeight="1" spans="1:12">
      <c r="A42" s="14">
        <v>40</v>
      </c>
      <c r="B42" s="15" t="s">
        <v>460</v>
      </c>
      <c r="C42" s="15">
        <v>26</v>
      </c>
      <c r="D42" s="15" t="s">
        <v>461</v>
      </c>
      <c r="E42" s="16">
        <v>63.5</v>
      </c>
      <c r="F42" s="17">
        <f t="shared" si="0"/>
        <v>25.4</v>
      </c>
      <c r="G42" s="18" t="s">
        <v>267</v>
      </c>
      <c r="H42" s="18"/>
      <c r="I42" s="17">
        <f t="shared" si="1"/>
        <v>0</v>
      </c>
      <c r="J42" s="21">
        <f t="shared" si="2"/>
        <v>25.4</v>
      </c>
      <c r="K42" s="18" t="s">
        <v>341</v>
      </c>
      <c r="L42" s="22" t="s">
        <v>444</v>
      </c>
    </row>
    <row r="43" ht="24" customHeight="1" spans="1:12">
      <c r="A43" s="14">
        <v>43</v>
      </c>
      <c r="B43" s="15" t="s">
        <v>462</v>
      </c>
      <c r="C43" s="15">
        <v>27</v>
      </c>
      <c r="D43" s="15" t="s">
        <v>463</v>
      </c>
      <c r="E43" s="16">
        <v>71.67</v>
      </c>
      <c r="F43" s="17">
        <f t="shared" si="0"/>
        <v>28.668</v>
      </c>
      <c r="G43" s="18" t="s">
        <v>464</v>
      </c>
      <c r="H43" s="18" t="s">
        <v>443</v>
      </c>
      <c r="I43" s="17">
        <f t="shared" si="1"/>
        <v>50.4</v>
      </c>
      <c r="J43" s="21">
        <f t="shared" si="2"/>
        <v>79.068</v>
      </c>
      <c r="K43" s="18" t="s">
        <v>305</v>
      </c>
      <c r="L43" s="22" t="s">
        <v>465</v>
      </c>
    </row>
    <row r="44" ht="24" customHeight="1" spans="1:12">
      <c r="A44" s="14">
        <v>44</v>
      </c>
      <c r="B44" s="15" t="s">
        <v>466</v>
      </c>
      <c r="C44" s="15">
        <v>27</v>
      </c>
      <c r="D44" s="15" t="s">
        <v>467</v>
      </c>
      <c r="E44" s="16">
        <v>66.36</v>
      </c>
      <c r="F44" s="17">
        <f t="shared" si="0"/>
        <v>26.544</v>
      </c>
      <c r="G44" s="18" t="s">
        <v>468</v>
      </c>
      <c r="H44" s="18" t="s">
        <v>310</v>
      </c>
      <c r="I44" s="17">
        <f t="shared" si="1"/>
        <v>46.68</v>
      </c>
      <c r="J44" s="21">
        <f t="shared" si="2"/>
        <v>73.224</v>
      </c>
      <c r="K44" s="18" t="s">
        <v>322</v>
      </c>
      <c r="L44" s="22" t="s">
        <v>465</v>
      </c>
    </row>
    <row r="45" ht="24" customHeight="1" spans="1:12">
      <c r="A45" s="14">
        <v>41</v>
      </c>
      <c r="B45" s="15" t="s">
        <v>469</v>
      </c>
      <c r="C45" s="15">
        <v>27</v>
      </c>
      <c r="D45" s="15" t="s">
        <v>470</v>
      </c>
      <c r="E45" s="16">
        <v>74.02</v>
      </c>
      <c r="F45" s="17">
        <f t="shared" si="0"/>
        <v>29.608</v>
      </c>
      <c r="G45" s="18" t="s">
        <v>471</v>
      </c>
      <c r="H45" s="18" t="s">
        <v>472</v>
      </c>
      <c r="I45" s="17">
        <f t="shared" si="1"/>
        <v>43.32</v>
      </c>
      <c r="J45" s="21">
        <f t="shared" si="2"/>
        <v>72.928</v>
      </c>
      <c r="K45" s="18" t="s">
        <v>352</v>
      </c>
      <c r="L45" s="22" t="s">
        <v>465</v>
      </c>
    </row>
    <row r="46" ht="24" customHeight="1" spans="1:12">
      <c r="A46" s="14">
        <v>42</v>
      </c>
      <c r="B46" s="15" t="s">
        <v>473</v>
      </c>
      <c r="C46" s="15">
        <v>27</v>
      </c>
      <c r="D46" s="15" t="s">
        <v>474</v>
      </c>
      <c r="E46" s="16">
        <v>73.97</v>
      </c>
      <c r="F46" s="17">
        <f t="shared" si="0"/>
        <v>29.588</v>
      </c>
      <c r="G46" s="18" t="s">
        <v>475</v>
      </c>
      <c r="H46" s="18" t="s">
        <v>472</v>
      </c>
      <c r="I46" s="17">
        <f t="shared" si="1"/>
        <v>43.32</v>
      </c>
      <c r="J46" s="21">
        <f t="shared" si="2"/>
        <v>72.908</v>
      </c>
      <c r="K46" s="18" t="s">
        <v>309</v>
      </c>
      <c r="L46" s="22" t="s">
        <v>465</v>
      </c>
    </row>
    <row r="47" ht="24" customHeight="1" spans="1:12">
      <c r="A47" s="14">
        <v>45</v>
      </c>
      <c r="B47" s="15" t="s">
        <v>476</v>
      </c>
      <c r="C47" s="15">
        <v>27</v>
      </c>
      <c r="D47" s="15" t="s">
        <v>477</v>
      </c>
      <c r="E47" s="16">
        <v>60.25</v>
      </c>
      <c r="F47" s="17">
        <f t="shared" si="0"/>
        <v>24.1</v>
      </c>
      <c r="G47" s="18" t="s">
        <v>478</v>
      </c>
      <c r="H47" s="18" t="s">
        <v>479</v>
      </c>
      <c r="I47" s="17">
        <f t="shared" si="1"/>
        <v>40.8</v>
      </c>
      <c r="J47" s="21">
        <f t="shared" si="2"/>
        <v>64.9</v>
      </c>
      <c r="K47" s="18" t="s">
        <v>332</v>
      </c>
      <c r="L47" s="22" t="s">
        <v>465</v>
      </c>
    </row>
  </sheetData>
  <mergeCells count="1">
    <mergeCell ref="A1:L1"/>
  </mergeCells>
  <conditionalFormatting sqref="B3:B47">
    <cfRule type="duplicateValues" dxfId="0" priority="1"/>
  </conditionalFormatting>
  <pageMargins left="0.751388888888889" right="0.751388888888889" top="0.826388888888889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护理</vt:lpstr>
      <vt:lpstr>除护理外岗位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2020-12-05T03:39:00Z</dcterms:created>
  <cp:lastPrinted>2020-12-27T01:05:00Z</cp:lastPrinted>
  <dcterms:modified xsi:type="dcterms:W3CDTF">2022-08-13T10:20:42Z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2025BE06D8044EE69D632B64F063827F</vt:lpwstr>
  </property>
</Properties>
</file>